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z2301-03\Desktop\"/>
    </mc:Choice>
  </mc:AlternateContent>
  <xr:revisionPtr revIDLastSave="0" documentId="13_ncr:1_{9CDC78CC-83DA-4BE0-8F30-13904B0114B5}" xr6:coauthVersionLast="47" xr6:coauthVersionMax="47" xr10:uidLastSave="{00000000-0000-0000-0000-000000000000}"/>
  <bookViews>
    <workbookView xWindow="-120" yWindow="-120" windowWidth="20730" windowHeight="11040" xr2:uid="{0600B100-D5A7-445D-AEEF-6C805D94905F}"/>
  </bookViews>
  <sheets>
    <sheet name="退会手続きについて" sheetId="29" r:id="rId1"/>
    <sheet name="01.退会届" sheetId="3" r:id="rId2"/>
    <sheet name="02.承諾書" sheetId="28" r:id="rId3"/>
    <sheet name="base" sheetId="25" state="hidden" r:id="rId4"/>
  </sheets>
  <definedNames>
    <definedName name="branch_count">base!$K$28</definedName>
    <definedName name="contact_bnt">base!$G$8</definedName>
    <definedName name="contact_cs">base!$G$7</definedName>
    <definedName name="contact_person_nm">base!$G$3</definedName>
    <definedName name="contact_shogo_nm">base!$G$2</definedName>
    <definedName name="contact_skg">base!$G$6</definedName>
    <definedName name="contact_tat">base!$G$9</definedName>
    <definedName name="contact_tdfk">base!$G$5</definedName>
    <definedName name="contact_tel">base!$G$10</definedName>
    <definedName name="contact_type">base!$C$3</definedName>
    <definedName name="contact_zip">base!$G$4</definedName>
    <definedName name="daihyo_job_title">base!$K$26</definedName>
    <definedName name="daihyo_job_title_else">base!$K$27</definedName>
    <definedName name="daihyo_kn">base!$K$25</definedName>
    <definedName name="daihyo_nm">base!$K$24</definedName>
    <definedName name="gyosei_date">base!$C$4</definedName>
    <definedName name="input_date">base!$C$5</definedName>
    <definedName name="license_count">base!$K$12</definedName>
    <definedName name="license_date">base!$K$14</definedName>
    <definedName name="license_from">base!$K$15</definedName>
    <definedName name="license_nm">base!$K$11</definedName>
    <definedName name="license_no">base!$K$13</definedName>
    <definedName name="license_to">base!$K$16</definedName>
    <definedName name="_xlnm.Print_Area" localSheetId="1">'01.退会届'!$A$1:$AW$79</definedName>
    <definedName name="_xlnm.Print_Area" localSheetId="2">'02.承諾書'!$A$1:$P$52</definedName>
    <definedName name="shogo_kn">base!$K$3</definedName>
    <definedName name="shogo_nm">base!$K$2</definedName>
    <definedName name="stn_cd">base!$N$3</definedName>
    <definedName name="szt_bnt">base!$K$8</definedName>
    <definedName name="szt_cs">base!$K$7</definedName>
    <definedName name="szt_fax">base!#REF!</definedName>
    <definedName name="szt_skg">base!$K$6</definedName>
    <definedName name="szt_tat">base!$K$9</definedName>
    <definedName name="szt_tdfk">base!$K$5</definedName>
    <definedName name="szt_tel">base!$K$10</definedName>
    <definedName name="szt_zip">base!$K$4</definedName>
    <definedName name="tou_cd">base!$N$2</definedName>
    <definedName name="withdrawal_type">base!$C$2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8" i="3" l="1"/>
  <c r="M64" i="3"/>
  <c r="O60" i="3"/>
  <c r="M48" i="3"/>
  <c r="O44" i="3"/>
  <c r="AA26" i="3"/>
  <c r="M61" i="3" l="1"/>
  <c r="M45" i="3"/>
  <c r="E29" i="28" s="1"/>
  <c r="Z27" i="3"/>
  <c r="AL64" i="3"/>
  <c r="M57" i="3"/>
  <c r="M54" i="3"/>
  <c r="AJ53" i="3"/>
  <c r="M53" i="3"/>
  <c r="M50" i="3"/>
  <c r="M41" i="3"/>
  <c r="AT39" i="3"/>
  <c r="AP39" i="3"/>
  <c r="AL39" i="3"/>
  <c r="AJ39" i="3"/>
  <c r="AT37" i="3"/>
  <c r="AP37" i="3"/>
  <c r="AL37" i="3"/>
  <c r="AJ37" i="3"/>
  <c r="Y37" i="3"/>
  <c r="U37" i="3"/>
  <c r="Q37" i="3"/>
  <c r="M37" i="3"/>
  <c r="Z23" i="3"/>
  <c r="Z20" i="3"/>
  <c r="AL34" i="3"/>
  <c r="AE34" i="3"/>
  <c r="M34" i="3"/>
  <c r="AT32" i="3"/>
  <c r="AP32" i="3"/>
  <c r="AL32" i="3"/>
  <c r="I26" i="28"/>
  <c r="E37" i="28" l="1"/>
  <c r="E33" i="28"/>
  <c r="N26" i="28"/>
  <c r="L26" i="28"/>
  <c r="J2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J53" authorId="0" shapeId="0" xr:uid="{00000000-0006-0000-1000-000005000000}">
      <text>
        <r>
          <rPr>
            <sz val="9"/>
            <color indexed="81"/>
            <rFont val="ＭＳ ゴシック"/>
            <family val="3"/>
            <charset val="128"/>
          </rPr>
          <t>「その他」を選択した場合は
入力してください。</t>
        </r>
      </text>
    </comment>
  </commentList>
</comments>
</file>

<file path=xl/sharedStrings.xml><?xml version="1.0" encoding="utf-8"?>
<sst xmlns="http://schemas.openxmlformats.org/spreadsheetml/2006/main" count="259" uniqueCount="218">
  <si>
    <t>肩書区分</t>
    <rPh sb="0" eb="2">
      <t>カタガ</t>
    </rPh>
    <rPh sb="2" eb="4">
      <t>クブン</t>
    </rPh>
    <phoneticPr fontId="4"/>
  </si>
  <si>
    <t>[</t>
    <phoneticPr fontId="4"/>
  </si>
  <si>
    <t>]</t>
    <phoneticPr fontId="4"/>
  </si>
  <si>
    <t>国土交通大臣</t>
    <rPh sb="0" eb="2">
      <t>コクド</t>
    </rPh>
    <rPh sb="2" eb="4">
      <t>コウツウ</t>
    </rPh>
    <rPh sb="4" eb="6">
      <t>ダイジン</t>
    </rPh>
    <phoneticPr fontId="3"/>
  </si>
  <si>
    <t>青森県知事</t>
  </si>
  <si>
    <t>岩手県知事</t>
  </si>
  <si>
    <t>宮城県知事</t>
  </si>
  <si>
    <t>秋田県知事</t>
  </si>
  <si>
    <t>山形県知事</t>
  </si>
  <si>
    <t>福島県知事</t>
  </si>
  <si>
    <t>茨城県知事</t>
  </si>
  <si>
    <t>栃木県知事</t>
  </si>
  <si>
    <t>群馬県知事</t>
  </si>
  <si>
    <t>山梨県知事</t>
  </si>
  <si>
    <t>新潟県知事</t>
  </si>
  <si>
    <t>長野県知事</t>
  </si>
  <si>
    <t>石川県知事</t>
  </si>
  <si>
    <t>福井県知事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</si>
  <si>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</si>
  <si>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</si>
  <si>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</si>
  <si>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</si>
  <si>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</si>
  <si>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</si>
  <si>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</si>
  <si>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</si>
  <si>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</si>
  <si>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</si>
  <si>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</si>
  <si>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</si>
  <si>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</si>
  <si>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</si>
  <si>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</si>
  <si>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</si>
  <si>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</si>
  <si>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</si>
  <si>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</si>
  <si>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</si>
  <si>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</si>
  <si>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</si>
  <si>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</si>
  <si>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</si>
  <si>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鹿児島県知事</t>
  </si>
  <si>
    <t>沖縄県知事</t>
  </si>
  <si>
    <t>統　一　コ　ー　ド</t>
    <rPh sb="0" eb="1">
      <t>トウ</t>
    </rPh>
    <rPh sb="2" eb="3">
      <t>イチ</t>
    </rPh>
    <phoneticPr fontId="3"/>
  </si>
  <si>
    <t>支部コード</t>
    <rPh sb="0" eb="2">
      <t>シブ</t>
    </rPh>
    <phoneticPr fontId="3"/>
  </si>
  <si>
    <t>地方本部受付年月日</t>
    <rPh sb="0" eb="2">
      <t>チホウ</t>
    </rPh>
    <rPh sb="2" eb="4">
      <t>ホンブ</t>
    </rPh>
    <rPh sb="4" eb="6">
      <t>ウケツケ</t>
    </rPh>
    <rPh sb="6" eb="9">
      <t>ネンガッピ</t>
    </rPh>
    <phoneticPr fontId="3"/>
  </si>
  <si>
    <t>令和</t>
    <rPh sb="0" eb="2">
      <t>レイワ</t>
    </rPh>
    <phoneticPr fontId="3"/>
  </si>
  <si>
    <t>年</t>
    <rPh sb="0" eb="1">
      <t>ネン</t>
    </rPh>
    <phoneticPr fontId="3"/>
  </si>
  <si>
    <t>月</t>
    <rPh sb="0" eb="1">
      <t>ガツ</t>
    </rPh>
    <phoneticPr fontId="3"/>
  </si>
  <si>
    <t>殿</t>
    <rPh sb="0" eb="1">
      <t>トノ</t>
    </rPh>
    <phoneticPr fontId="3"/>
  </si>
  <si>
    <t>公益社団法人</t>
    <rPh sb="0" eb="2">
      <t>コウエキ</t>
    </rPh>
    <rPh sb="2" eb="6">
      <t>シャダンホウジン</t>
    </rPh>
    <phoneticPr fontId="4"/>
  </si>
  <si>
    <t>公益社団法人</t>
    <rPh sb="0" eb="2">
      <t>コウエキ</t>
    </rPh>
    <rPh sb="2" eb="4">
      <t>シャダン</t>
    </rPh>
    <rPh sb="4" eb="6">
      <t>ホウジン</t>
    </rPh>
    <phoneticPr fontId="3"/>
  </si>
  <si>
    <t>全日本不動産協会</t>
    <rPh sb="0" eb="8">
      <t>ゼンニホンフドウサンキョウカイ</t>
    </rPh>
    <phoneticPr fontId="3"/>
  </si>
  <si>
    <t>不動産保証協会</t>
    <rPh sb="0" eb="7">
      <t>フドウサンホショウキョウカイ</t>
    </rPh>
    <phoneticPr fontId="3"/>
  </si>
  <si>
    <t>北海道知事（石狩）</t>
    <rPh sb="0" eb="3">
      <t>ホッカイドウ</t>
    </rPh>
    <rPh sb="3" eb="5">
      <t>チジ</t>
    </rPh>
    <rPh sb="6" eb="8">
      <t>イシカリ</t>
    </rPh>
    <phoneticPr fontId="3"/>
  </si>
  <si>
    <t>北海道知事（渡島）</t>
    <rPh sb="0" eb="3">
      <t>ホッカイドウ</t>
    </rPh>
    <rPh sb="3" eb="5">
      <t>チジ</t>
    </rPh>
    <rPh sb="6" eb="7">
      <t>ワタリ</t>
    </rPh>
    <rPh sb="7" eb="8">
      <t>シマ</t>
    </rPh>
    <phoneticPr fontId="3"/>
  </si>
  <si>
    <t>北海道知事（檜山）</t>
  </si>
  <si>
    <t>北海道知事（後志）</t>
    <rPh sb="0" eb="3">
      <t>ホッカイドウ</t>
    </rPh>
    <rPh sb="6" eb="7">
      <t>アト</t>
    </rPh>
    <rPh sb="7" eb="8">
      <t>ココロザシ</t>
    </rPh>
    <phoneticPr fontId="3"/>
  </si>
  <si>
    <t>北海道知事（空知）</t>
    <rPh sb="0" eb="3">
      <t>ホッカイドウ</t>
    </rPh>
    <rPh sb="6" eb="8">
      <t>ソラチ</t>
    </rPh>
    <phoneticPr fontId="3"/>
  </si>
  <si>
    <t>北海道知事（上川）</t>
    <rPh sb="0" eb="3">
      <t>ホッカイドウ</t>
    </rPh>
    <rPh sb="6" eb="8">
      <t>ウエカワ</t>
    </rPh>
    <phoneticPr fontId="3"/>
  </si>
  <si>
    <t>北海道知事（留萌）</t>
  </si>
  <si>
    <t>北海道知事（宗谷）</t>
    <rPh sb="0" eb="3">
      <t>ホッカイドウ</t>
    </rPh>
    <rPh sb="6" eb="8">
      <t>ソウヤ</t>
    </rPh>
    <phoneticPr fontId="3"/>
  </si>
  <si>
    <t>北海道知事（網走）</t>
    <rPh sb="0" eb="3">
      <t>ホッカイドウ</t>
    </rPh>
    <rPh sb="6" eb="8">
      <t>アバシリ</t>
    </rPh>
    <phoneticPr fontId="3"/>
  </si>
  <si>
    <t>北海道知事（胆振）</t>
    <rPh sb="0" eb="3">
      <t>ホッカイドウ</t>
    </rPh>
    <rPh sb="6" eb="7">
      <t>タン</t>
    </rPh>
    <rPh sb="7" eb="8">
      <t>シン</t>
    </rPh>
    <phoneticPr fontId="3"/>
  </si>
  <si>
    <t>北海道知事（日高）</t>
    <rPh sb="0" eb="3">
      <t>ホッカイドウ</t>
    </rPh>
    <rPh sb="6" eb="8">
      <t>ヒダカ</t>
    </rPh>
    <phoneticPr fontId="3"/>
  </si>
  <si>
    <t>北海道知事（十勝）</t>
    <rPh sb="0" eb="3">
      <t>ホッカイドウ</t>
    </rPh>
    <rPh sb="6" eb="8">
      <t>トカチ</t>
    </rPh>
    <phoneticPr fontId="3"/>
  </si>
  <si>
    <t>北海道知事（釧路）</t>
    <rPh sb="0" eb="3">
      <t>ホッカイドウ</t>
    </rPh>
    <rPh sb="6" eb="8">
      <t>クシロ</t>
    </rPh>
    <phoneticPr fontId="3"/>
  </si>
  <si>
    <t>北海道知事（根室）</t>
    <rPh sb="0" eb="3">
      <t>ホッカイドウ</t>
    </rPh>
    <rPh sb="6" eb="8">
      <t>ネムロ</t>
    </rPh>
    <phoneticPr fontId="3"/>
  </si>
  <si>
    <t>北海道知事（オホ）</t>
    <rPh sb="0" eb="3">
      <t>ホッカイドウ</t>
    </rPh>
    <phoneticPr fontId="3"/>
  </si>
  <si>
    <t>埼玉県知事</t>
  </si>
  <si>
    <t>千葉県知事</t>
  </si>
  <si>
    <t>東京都知事</t>
  </si>
  <si>
    <t>神奈川県知事</t>
  </si>
  <si>
    <t>富山県知事</t>
  </si>
  <si>
    <t>宮崎県知事</t>
  </si>
  <si>
    <t>継続</t>
    <rPh sb="0" eb="2">
      <t>ケイゾク</t>
    </rPh>
    <phoneticPr fontId="3"/>
  </si>
  <si>
    <t>日</t>
    <rPh sb="0" eb="1">
      <t>ニチ</t>
    </rPh>
    <phoneticPr fontId="3"/>
  </si>
  <si>
    <t>期限切再申請</t>
    <rPh sb="0" eb="2">
      <t>キゲン</t>
    </rPh>
    <rPh sb="2" eb="3">
      <t>ギ</t>
    </rPh>
    <rPh sb="3" eb="6">
      <t>サイシンセイ</t>
    </rPh>
    <phoneticPr fontId="3"/>
  </si>
  <si>
    <t>記入日</t>
    <rPh sb="0" eb="2">
      <t>キニュウ</t>
    </rPh>
    <rPh sb="2" eb="3">
      <t>ビ</t>
    </rPh>
    <phoneticPr fontId="3"/>
  </si>
  <si>
    <t>免許証番号</t>
    <rPh sb="0" eb="3">
      <t>メンキョショウ</t>
    </rPh>
    <rPh sb="3" eb="5">
      <t>バンゴウ</t>
    </rPh>
    <phoneticPr fontId="3"/>
  </si>
  <si>
    <t>(</t>
    <phoneticPr fontId="3"/>
  </si>
  <si>
    <t>)</t>
    <phoneticPr fontId="3"/>
  </si>
  <si>
    <t>第</t>
    <rPh sb="0" eb="1">
      <t>ダイ</t>
    </rPh>
    <phoneticPr fontId="3"/>
  </si>
  <si>
    <t>号</t>
    <rPh sb="0" eb="1">
      <t>ゴウ</t>
    </rPh>
    <phoneticPr fontId="3"/>
  </si>
  <si>
    <t>免許年月日</t>
    <rPh sb="0" eb="2">
      <t>メンキョ</t>
    </rPh>
    <rPh sb="2" eb="5">
      <t>ネンガッピ</t>
    </rPh>
    <phoneticPr fontId="3"/>
  </si>
  <si>
    <t>有効期間</t>
    <rPh sb="0" eb="2">
      <t>ユウコウ</t>
    </rPh>
    <rPh sb="2" eb="4">
      <t>キカン</t>
    </rPh>
    <phoneticPr fontId="3"/>
  </si>
  <si>
    <t>自</t>
    <rPh sb="0" eb="1">
      <t>ジ</t>
    </rPh>
    <phoneticPr fontId="3"/>
  </si>
  <si>
    <t>至</t>
    <rPh sb="0" eb="1">
      <t>イタ</t>
    </rPh>
    <phoneticPr fontId="3"/>
  </si>
  <si>
    <t>商号又は名称</t>
    <rPh sb="0" eb="2">
      <t>ショウゴウ</t>
    </rPh>
    <rPh sb="2" eb="3">
      <t>マタ</t>
    </rPh>
    <rPh sb="4" eb="6">
      <t>メイショウ</t>
    </rPh>
    <phoneticPr fontId="3"/>
  </si>
  <si>
    <t>〒</t>
    <phoneticPr fontId="3"/>
  </si>
  <si>
    <t>ＴＥＬ</t>
    <phoneticPr fontId="3"/>
  </si>
  <si>
    <t>氏　名</t>
    <rPh sb="0" eb="1">
      <t>シ</t>
    </rPh>
    <rPh sb="2" eb="3">
      <t>メイ</t>
    </rPh>
    <phoneticPr fontId="3"/>
  </si>
  <si>
    <t>総本部記入欄</t>
    <rPh sb="0" eb="3">
      <t>ソウホンブ</t>
    </rPh>
    <rPh sb="3" eb="6">
      <t>キニュウラン</t>
    </rPh>
    <phoneticPr fontId="3"/>
  </si>
  <si>
    <t>退会</t>
    <rPh sb="0" eb="2">
      <t>タイカイ</t>
    </rPh>
    <phoneticPr fontId="3"/>
  </si>
  <si>
    <t>廃業</t>
    <rPh sb="0" eb="2">
      <t>ハイギョウ</t>
    </rPh>
    <phoneticPr fontId="3"/>
  </si>
  <si>
    <t>他協会へ加入</t>
    <rPh sb="0" eb="1">
      <t>タ</t>
    </rPh>
    <rPh sb="1" eb="3">
      <t>キョウカイ</t>
    </rPh>
    <rPh sb="4" eb="6">
      <t>カニュウ</t>
    </rPh>
    <phoneticPr fontId="3"/>
  </si>
  <si>
    <t>自社供託</t>
    <rPh sb="0" eb="2">
      <t>ジシャ</t>
    </rPh>
    <rPh sb="2" eb="4">
      <t>キョウタク</t>
    </rPh>
    <phoneticPr fontId="3"/>
  </si>
  <si>
    <t>個人→法人</t>
    <rPh sb="0" eb="2">
      <t>コジン</t>
    </rPh>
    <rPh sb="3" eb="5">
      <t>ホウジン</t>
    </rPh>
    <phoneticPr fontId="3"/>
  </si>
  <si>
    <t>行政処分</t>
    <rPh sb="0" eb="2">
      <t>ギョウセイ</t>
    </rPh>
    <rPh sb="2" eb="4">
      <t>ショブン</t>
    </rPh>
    <phoneticPr fontId="3"/>
  </si>
  <si>
    <t>除名</t>
    <rPh sb="0" eb="2">
      <t>ジョメイ</t>
    </rPh>
    <phoneticPr fontId="3"/>
  </si>
  <si>
    <t>還付充当金未納</t>
    <rPh sb="0" eb="2">
      <t>カンプ</t>
    </rPh>
    <rPh sb="2" eb="5">
      <t>ジュウトウキン</t>
    </rPh>
    <rPh sb="5" eb="7">
      <t>ミノウ</t>
    </rPh>
    <phoneticPr fontId="3"/>
  </si>
  <si>
    <t>法人→個人</t>
    <rPh sb="0" eb="2">
      <t>ホウジン</t>
    </rPh>
    <rPh sb="3" eb="5">
      <t>コジン</t>
    </rPh>
    <phoneticPr fontId="3"/>
  </si>
  <si>
    <t>その他の組織変更</t>
    <rPh sb="2" eb="3">
      <t>タ</t>
    </rPh>
    <rPh sb="4" eb="6">
      <t>ソシキ</t>
    </rPh>
    <rPh sb="6" eb="8">
      <t>ヘンコウ</t>
    </rPh>
    <phoneticPr fontId="3"/>
  </si>
  <si>
    <r>
      <t>退　会　届</t>
    </r>
    <r>
      <rPr>
        <sz val="14"/>
        <color indexed="8"/>
        <rFont val="ＭＳ 明朝"/>
        <family val="1"/>
        <charset val="128"/>
      </rPr>
      <t>（主たる事務所）</t>
    </r>
    <rPh sb="0" eb="1">
      <t>タイ</t>
    </rPh>
    <rPh sb="2" eb="3">
      <t>カイ</t>
    </rPh>
    <rPh sb="4" eb="5">
      <t>トドケ</t>
    </rPh>
    <rPh sb="6" eb="7">
      <t>シュ</t>
    </rPh>
    <rPh sb="9" eb="12">
      <t>ジムショ</t>
    </rPh>
    <phoneticPr fontId="3"/>
  </si>
  <si>
    <t>届出人</t>
    <rPh sb="0" eb="3">
      <t>トドケデニン</t>
    </rPh>
    <phoneticPr fontId="3"/>
  </si>
  <si>
    <t>商　号</t>
    <rPh sb="0" eb="1">
      <t>ショウ</t>
    </rPh>
    <rPh sb="2" eb="3">
      <t>ゴウ</t>
    </rPh>
    <phoneticPr fontId="3"/>
  </si>
  <si>
    <t>住　所</t>
    <rPh sb="0" eb="1">
      <t>ジュウ</t>
    </rPh>
    <rPh sb="2" eb="3">
      <t>ショ</t>
    </rPh>
    <phoneticPr fontId="3"/>
  </si>
  <si>
    <t>免 許 証</t>
    <rPh sb="0" eb="1">
      <t>メン</t>
    </rPh>
    <rPh sb="2" eb="3">
      <t>モト</t>
    </rPh>
    <rPh sb="4" eb="5">
      <t>アカシ</t>
    </rPh>
    <phoneticPr fontId="3"/>
  </si>
  <si>
    <t>主 た る
事 務 所</t>
    <rPh sb="0" eb="1">
      <t>シュ</t>
    </rPh>
    <rPh sb="6" eb="7">
      <t>コト</t>
    </rPh>
    <rPh sb="8" eb="9">
      <t>ツトム</t>
    </rPh>
    <rPh sb="10" eb="11">
      <t>ショ</t>
    </rPh>
    <phoneticPr fontId="3"/>
  </si>
  <si>
    <r>
      <t xml:space="preserve">所 在 地
</t>
    </r>
    <r>
      <rPr>
        <sz val="9"/>
        <color indexed="8"/>
        <rFont val="ＭＳ 明朝"/>
        <family val="1"/>
        <charset val="128"/>
      </rPr>
      <t>（ビル名）</t>
    </r>
    <rPh sb="0" eb="1">
      <t>ショ</t>
    </rPh>
    <rPh sb="2" eb="3">
      <t>ザイ</t>
    </rPh>
    <rPh sb="4" eb="5">
      <t>チ</t>
    </rPh>
    <rPh sb="9" eb="10">
      <t>メイ</t>
    </rPh>
    <phoneticPr fontId="3"/>
  </si>
  <si>
    <t>代 表 者</t>
    <rPh sb="0" eb="1">
      <t>ダイ</t>
    </rPh>
    <rPh sb="2" eb="3">
      <t>オモテ</t>
    </rPh>
    <rPh sb="4" eb="5">
      <t>シャ</t>
    </rPh>
    <phoneticPr fontId="3"/>
  </si>
  <si>
    <t>氏　　名</t>
    <rPh sb="0" eb="1">
      <t>シ</t>
    </rPh>
    <rPh sb="3" eb="4">
      <t>メイ</t>
    </rPh>
    <phoneticPr fontId="3"/>
  </si>
  <si>
    <t>従たる事務所の数</t>
    <rPh sb="0" eb="1">
      <t>ジュウ</t>
    </rPh>
    <rPh sb="3" eb="6">
      <t>ジムショ</t>
    </rPh>
    <rPh sb="7" eb="8">
      <t>カズ</t>
    </rPh>
    <phoneticPr fontId="3"/>
  </si>
  <si>
    <t>ヶ所</t>
    <rPh sb="1" eb="2">
      <t>ショ</t>
    </rPh>
    <phoneticPr fontId="3"/>
  </si>
  <si>
    <t>６ヶ月間の
官報公告後の連絡先</t>
    <phoneticPr fontId="3"/>
  </si>
  <si>
    <t>担当者名</t>
    <rPh sb="0" eb="4">
      <t>タントウシャメイ</t>
    </rPh>
    <phoneticPr fontId="3"/>
  </si>
  <si>
    <t>地方本部記入欄</t>
    <rPh sb="0" eb="2">
      <t>チホウ</t>
    </rPh>
    <rPh sb="2" eb="4">
      <t>ホンブ</t>
    </rPh>
    <rPh sb="4" eb="7">
      <t>キニュウラン</t>
    </rPh>
    <phoneticPr fontId="3"/>
  </si>
  <si>
    <t>行政庁届出年月日（社員資格喪失年月日）</t>
    <rPh sb="0" eb="3">
      <t>ギョウセイチョウ</t>
    </rPh>
    <rPh sb="3" eb="5">
      <t>トドケデ</t>
    </rPh>
    <rPh sb="5" eb="8">
      <t>ネンガッピ</t>
    </rPh>
    <rPh sb="9" eb="11">
      <t>シャイン</t>
    </rPh>
    <rPh sb="11" eb="13">
      <t>シカク</t>
    </rPh>
    <rPh sb="13" eb="15">
      <t>ソウシツ</t>
    </rPh>
    <rPh sb="15" eb="18">
      <t>ネンガッピ</t>
    </rPh>
    <phoneticPr fontId="3"/>
  </si>
  <si>
    <t>官報掲載日</t>
    <rPh sb="0" eb="2">
      <t>カンポウ</t>
    </rPh>
    <rPh sb="2" eb="5">
      <t>ケイサイビ</t>
    </rPh>
    <phoneticPr fontId="3"/>
  </si>
  <si>
    <t>官報№</t>
    <rPh sb="0" eb="2">
      <t>カンポウ</t>
    </rPh>
    <phoneticPr fontId="3"/>
  </si>
  <si>
    <t>退　会　事　由（社員資格喪失）</t>
    <phoneticPr fontId="12"/>
  </si>
  <si>
    <t>※注意事項</t>
    <rPh sb="1" eb="5">
      <t>チュウイジコウ</t>
    </rPh>
    <phoneticPr fontId="3"/>
  </si>
  <si>
    <t>一般社団法人全国不動産協会の会員である場合及び全日本不動産政治連盟に加入している場合は、</t>
    <rPh sb="21" eb="22">
      <t>オヨ</t>
    </rPh>
    <phoneticPr fontId="3"/>
  </si>
  <si>
    <t>本　　部　　名</t>
    <rPh sb="0" eb="1">
      <t>ホン</t>
    </rPh>
    <rPh sb="3" eb="4">
      <t>ブ</t>
    </rPh>
    <rPh sb="6" eb="7">
      <t>メイ</t>
    </rPh>
    <phoneticPr fontId="3"/>
  </si>
  <si>
    <t>地方本部承認年月日</t>
    <rPh sb="0" eb="2">
      <t>チホウ</t>
    </rPh>
    <rPh sb="2" eb="4">
      <t>ホンブ</t>
    </rPh>
    <rPh sb="4" eb="6">
      <t>ショウニン</t>
    </rPh>
    <rPh sb="6" eb="9">
      <t>ネンガッピ</t>
    </rPh>
    <phoneticPr fontId="3"/>
  </si>
  <si>
    <t>御中</t>
    <rPh sb="0" eb="2">
      <t>オンチュウ</t>
    </rPh>
    <phoneticPr fontId="3"/>
  </si>
  <si>
    <t>本退会届の提出によりそれぞれの団体についても退会となります。</t>
    <rPh sb="15" eb="17">
      <t>ダンタイ</t>
    </rPh>
    <phoneticPr fontId="3"/>
  </si>
  <si>
    <t>資格喪失届出書　兼　弁済業務保証金分担金返還請求書</t>
    <rPh sb="0" eb="2">
      <t>シカク</t>
    </rPh>
    <rPh sb="2" eb="4">
      <t>ソウシツ</t>
    </rPh>
    <rPh sb="4" eb="7">
      <t>トドケデショ</t>
    </rPh>
    <rPh sb="8" eb="9">
      <t>ケン</t>
    </rPh>
    <rPh sb="10" eb="12">
      <t>ベンサイ</t>
    </rPh>
    <rPh sb="12" eb="14">
      <t>ギョウム</t>
    </rPh>
    <rPh sb="14" eb="17">
      <t>ホショウキン</t>
    </rPh>
    <rPh sb="17" eb="20">
      <t>ブンタンキン</t>
    </rPh>
    <rPh sb="20" eb="22">
      <t>ヘンカン</t>
    </rPh>
    <rPh sb="22" eb="25">
      <t>セイキュウショ</t>
    </rPh>
    <phoneticPr fontId="3"/>
  </si>
  <si>
    <t>代表者変更（個人）</t>
    <rPh sb="0" eb="5">
      <t>ダイヒョウシャヘンコウ</t>
    </rPh>
    <rPh sb="6" eb="8">
      <t>コジン</t>
    </rPh>
    <phoneticPr fontId="3"/>
  </si>
  <si>
    <r>
      <t xml:space="preserve">所 在 地
</t>
    </r>
    <r>
      <rPr>
        <sz val="9"/>
        <color indexed="8"/>
        <rFont val="ＭＳ 明朝"/>
        <family val="1"/>
        <charset val="128"/>
      </rPr>
      <t>（住 所）</t>
    </r>
    <rPh sb="0" eb="1">
      <t>ショ</t>
    </rPh>
    <rPh sb="2" eb="3">
      <t>ザイ</t>
    </rPh>
    <rPh sb="4" eb="5">
      <t>チ</t>
    </rPh>
    <rPh sb="7" eb="8">
      <t>ジュウ</t>
    </rPh>
    <rPh sb="9" eb="10">
      <t>ショ</t>
    </rPh>
    <phoneticPr fontId="3"/>
  </si>
  <si>
    <r>
      <t xml:space="preserve">商　号
</t>
    </r>
    <r>
      <rPr>
        <sz val="9"/>
        <color indexed="8"/>
        <rFont val="ＭＳ 明朝"/>
        <family val="1"/>
        <charset val="128"/>
      </rPr>
      <t>（氏 名）</t>
    </r>
    <rPh sb="0" eb="1">
      <t>ショウ</t>
    </rPh>
    <rPh sb="2" eb="3">
      <t>ゴウ</t>
    </rPh>
    <rPh sb="5" eb="6">
      <t>シ</t>
    </rPh>
    <rPh sb="7" eb="8">
      <t>メイ</t>
    </rPh>
    <phoneticPr fontId="3"/>
  </si>
  <si>
    <t>消除（期間満了）</t>
    <rPh sb="0" eb="2">
      <t>ショウジョ</t>
    </rPh>
    <rPh sb="3" eb="7">
      <t>キカンマンリョウ</t>
    </rPh>
    <phoneticPr fontId="3"/>
  </si>
  <si>
    <t>資格喪失（定款第９条）</t>
    <rPh sb="0" eb="2">
      <t>シカク</t>
    </rPh>
    <rPh sb="2" eb="4">
      <t>ソウシツ</t>
    </rPh>
    <rPh sb="5" eb="7">
      <t>テイカン</t>
    </rPh>
    <rPh sb="7" eb="8">
      <t>ダイ</t>
    </rPh>
    <rPh sb="9" eb="10">
      <t>ジョウ</t>
    </rPh>
    <phoneticPr fontId="3"/>
  </si>
  <si>
    <t>私は、この度退会しますので規定により届出書を提出いたします。
宅地建物取引業法第64条の11第２項及び第３項並びに弁済業務規約第26条第１項
の規定に基づき、弁済業務保証金分担金の返還請求の申出をいたします。</t>
    <rPh sb="67" eb="68">
      <t>ダイ</t>
    </rPh>
    <rPh sb="69" eb="70">
      <t>コウ</t>
    </rPh>
    <phoneticPr fontId="3"/>
  </si>
  <si>
    <t>宅地建物取引業法第64条の11第３項の規定に基づき、未納会費及び官報公告料は分担金より精算の</t>
    <rPh sb="0" eb="7">
      <t>タクチタテモノトリヒキギョウ</t>
    </rPh>
    <rPh sb="7" eb="8">
      <t>ホウ</t>
    </rPh>
    <rPh sb="8" eb="9">
      <t>ダイ</t>
    </rPh>
    <rPh sb="11" eb="12">
      <t>ジョウ</t>
    </rPh>
    <rPh sb="15" eb="16">
      <t>ダイ</t>
    </rPh>
    <rPh sb="17" eb="18">
      <t>コウ</t>
    </rPh>
    <rPh sb="19" eb="21">
      <t>キテイ</t>
    </rPh>
    <rPh sb="22" eb="23">
      <t>モト</t>
    </rPh>
    <rPh sb="26" eb="28">
      <t>ミノウ</t>
    </rPh>
    <rPh sb="28" eb="30">
      <t>カイヒ</t>
    </rPh>
    <rPh sb="30" eb="31">
      <t>オヨ</t>
    </rPh>
    <rPh sb="32" eb="34">
      <t>カンポウ</t>
    </rPh>
    <rPh sb="34" eb="37">
      <t>コウコクリョウ</t>
    </rPh>
    <rPh sb="38" eb="41">
      <t>ブンタンキン</t>
    </rPh>
    <rPh sb="43" eb="45">
      <t>セイサン</t>
    </rPh>
    <phoneticPr fontId="3"/>
  </si>
  <si>
    <t>上返還します。（保証協会）</t>
    <rPh sb="0" eb="1">
      <t>ウエ</t>
    </rPh>
    <rPh sb="1" eb="3">
      <t>ヘンカン</t>
    </rPh>
    <rPh sb="8" eb="10">
      <t>ホショウ</t>
    </rPh>
    <rPh sb="10" eb="12">
      <t>キョウカイ</t>
    </rPh>
    <phoneticPr fontId="3"/>
  </si>
  <si>
    <t>▼選択</t>
    <rPh sb="0" eb="3">
      <t>キゴウセンタク</t>
    </rPh>
    <phoneticPr fontId="3"/>
  </si>
  <si>
    <t>月</t>
    <rPh sb="0" eb="1">
      <t>ガツ</t>
    </rPh>
    <phoneticPr fontId="28"/>
  </si>
  <si>
    <t>日</t>
    <rPh sb="0" eb="1">
      <t>ニチ</t>
    </rPh>
    <phoneticPr fontId="28"/>
  </si>
  <si>
    <t>氏名</t>
    <rPh sb="0" eb="2">
      <t>シメイ</t>
    </rPh>
    <phoneticPr fontId="28"/>
  </si>
  <si>
    <t>TEL</t>
    <phoneticPr fontId="28"/>
  </si>
  <si>
    <t>郵便番号</t>
    <rPh sb="0" eb="4">
      <t>ユウビンバンゴウ</t>
    </rPh>
    <phoneticPr fontId="28"/>
  </si>
  <si>
    <t>都道府県</t>
    <rPh sb="0" eb="4">
      <t>トドウフケン</t>
    </rPh>
    <phoneticPr fontId="28"/>
  </si>
  <si>
    <t>市区郡</t>
    <rPh sb="0" eb="3">
      <t>シクグン</t>
    </rPh>
    <phoneticPr fontId="28"/>
  </si>
  <si>
    <t>町村</t>
    <rPh sb="0" eb="2">
      <t>チョウソン</t>
    </rPh>
    <phoneticPr fontId="28"/>
  </si>
  <si>
    <t>番地</t>
    <rPh sb="0" eb="2">
      <t>バンチ</t>
    </rPh>
    <phoneticPr fontId="28"/>
  </si>
  <si>
    <t>建物名</t>
    <rPh sb="0" eb="3">
      <t>タテモノメイ</t>
    </rPh>
    <phoneticPr fontId="28"/>
  </si>
  <si>
    <t>肩書き</t>
    <rPh sb="0" eb="2">
      <t>カタガ</t>
    </rPh>
    <phoneticPr fontId="28"/>
  </si>
  <si>
    <t>代表者</t>
    <rPh sb="0" eb="3">
      <t>ダイヒョウシャ</t>
    </rPh>
    <phoneticPr fontId="28"/>
  </si>
  <si>
    <t>設定</t>
    <rPh sb="0" eb="2">
      <t>セッテイ</t>
    </rPh>
    <phoneticPr fontId="28"/>
  </si>
  <si>
    <t>行政庁届出年月日</t>
    <phoneticPr fontId="28"/>
  </si>
  <si>
    <t>退会する事由</t>
    <phoneticPr fontId="28"/>
  </si>
  <si>
    <t>6か月間の官報公告後の連絡先</t>
    <phoneticPr fontId="28"/>
  </si>
  <si>
    <t>6か月間の官報公告後の連絡先</t>
    <rPh sb="2" eb="4">
      <t>ゲツカン</t>
    </rPh>
    <rPh sb="5" eb="7">
      <t>カンポウ</t>
    </rPh>
    <rPh sb="7" eb="9">
      <t>コウコク</t>
    </rPh>
    <rPh sb="9" eb="10">
      <t>ゴ</t>
    </rPh>
    <rPh sb="11" eb="14">
      <t>レンラクサキ</t>
    </rPh>
    <phoneticPr fontId="28"/>
  </si>
  <si>
    <t>商号（氏名）</t>
    <rPh sb="0" eb="2">
      <t>ショウゴウ</t>
    </rPh>
    <rPh sb="3" eb="5">
      <t>シメイ</t>
    </rPh>
    <phoneticPr fontId="28"/>
  </si>
  <si>
    <t>担当者名</t>
    <phoneticPr fontId="28"/>
  </si>
  <si>
    <t>連絡先</t>
    <phoneticPr fontId="28"/>
  </si>
  <si>
    <r>
      <rPr>
        <sz val="11"/>
        <color theme="1"/>
        <rFont val="游ゴシック"/>
        <family val="3"/>
      </rPr>
      <t>入力日</t>
    </r>
    <rPh sb="0" eb="3">
      <t>ニュウリョクビ</t>
    </rPh>
    <phoneticPr fontId="0"/>
  </si>
  <si>
    <t>承　　諾　　書</t>
  </si>
  <si>
    <t>　私が公益社団法人全日本不動産協会、公益社団法人不動産保証協会及び一般社団法人全国不動産協会の会員資格を失った時（退会又はその他の理由で）は、退会する事業年度の期末までの年会費及び未納会費、官報公告料、貸与物品使用料並びに公益社団法人全日本不動産協会、公益社団法人不動産保証協会及び一般社団法人全国不動産協会からの諸代金、その他債務一切を弁済業務保証金分担金返還金と相殺することを承諾いたします。
　なお、前項の相殺をしても更に前三団体への債務が残存する時は、私が個人である場合は、私及び保証人が、私が法人である場合は、私及び公益社団法人不動産保証協会定款施行規則第２条第１項第４号の規定に従い保証書を提出した代表者個人が速やかにその金員を納入し、前三団体に些かの損害も与えないことを承諾いたします。</t>
    <phoneticPr fontId="3"/>
  </si>
  <si>
    <t>所在地（住所）</t>
    <rPh sb="0" eb="3">
      <t>ショザイチ</t>
    </rPh>
    <rPh sb="4" eb="6">
      <t>ジュウショ</t>
    </rPh>
    <phoneticPr fontId="3"/>
  </si>
  <si>
    <t>商　号（名称）</t>
    <rPh sb="0" eb="1">
      <t>ショウ</t>
    </rPh>
    <rPh sb="2" eb="3">
      <t>ゴウ</t>
    </rPh>
    <rPh sb="4" eb="6">
      <t>メイショウ</t>
    </rPh>
    <phoneticPr fontId="3"/>
  </si>
  <si>
    <t>代表者（氏名）</t>
    <rPh sb="0" eb="3">
      <t>ダイヒョウシャ</t>
    </rPh>
    <rPh sb="4" eb="6">
      <t>シメイ</t>
    </rPh>
    <phoneticPr fontId="3"/>
  </si>
  <si>
    <t>公益社団法人</t>
    <rPh sb="0" eb="6">
      <t>コウエキシャダンホウジン</t>
    </rPh>
    <phoneticPr fontId="3"/>
  </si>
  <si>
    <t>一般社団法人</t>
    <rPh sb="0" eb="6">
      <t>イッパンシャダンホウジン</t>
    </rPh>
    <phoneticPr fontId="3"/>
  </si>
  <si>
    <t>全国不動産協会</t>
    <rPh sb="0" eb="7">
      <t>ゼンコクフドウサンキョウカイ</t>
    </rPh>
    <phoneticPr fontId="3"/>
  </si>
  <si>
    <r>
      <rPr>
        <sz val="11"/>
        <color theme="1"/>
        <rFont val="游ゴシック"/>
        <family val="3"/>
      </rPr>
      <t>商号</t>
    </r>
    <rPh sb="0" eb="2">
      <t>ショウゴウ</t>
    </rPh>
    <phoneticPr fontId="0"/>
  </si>
  <si>
    <r>
      <rPr>
        <sz val="11"/>
        <color theme="1"/>
        <rFont val="游ゴシック"/>
        <family val="3"/>
      </rPr>
      <t>カナ</t>
    </r>
    <phoneticPr fontId="0"/>
  </si>
  <si>
    <t>所在地</t>
    <rPh sb="0" eb="3">
      <t>ショザイチ</t>
    </rPh>
    <phoneticPr fontId="28"/>
  </si>
  <si>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</si>
  <si>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</si>
  <si>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免許回次</t>
    </r>
    <phoneticPr fontId="0"/>
  </si>
  <si>
    <r>
      <rPr>
        <sz val="11"/>
        <color theme="1"/>
        <rFont val="游ゴシック"/>
        <family val="3"/>
      </rPr>
      <t>免許年月日</t>
    </r>
    <rPh sb="0" eb="5">
      <t>メンキョネンガッピ</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</si>
  <si>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</si>
  <si>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</si>
  <si>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至</t>
    </r>
    <rPh sb="0" eb="1">
      <t>イタル</t>
    </rPh>
    <phoneticPr fontId="0"/>
  </si>
  <si>
    <t>供託日</t>
    <rPh sb="0" eb="3">
      <t>キョウタクビ</t>
    </rPh>
    <phoneticPr fontId="0"/>
  </si>
  <si>
    <t>会員種別</t>
    <rPh sb="0" eb="4">
      <t>カイインシュベツ</t>
    </rPh>
    <phoneticPr fontId="0"/>
  </si>
  <si>
    <t>法人個人区分</t>
    <rPh sb="0" eb="6">
      <t>ホウジンコジンクブン</t>
    </rPh>
    <phoneticPr fontId="0"/>
  </si>
  <si>
    <t>設立開業日</t>
    <rPh sb="0" eb="5">
      <t>セツリツカイギョウビ</t>
    </rPh>
    <phoneticPr fontId="28"/>
  </si>
  <si>
    <t>資本金</t>
    <rPh sb="0" eb="3">
      <t>シホンキン</t>
    </rPh>
    <phoneticPr fontId="28"/>
  </si>
  <si>
    <t>従業員数</t>
    <rPh sb="0" eb="4">
      <t>ジュウギョウインスウ</t>
    </rPh>
    <phoneticPr fontId="28"/>
  </si>
  <si>
    <t>専任取引士数</t>
    <rPh sb="0" eb="5">
      <t>センニントリヒキシ</t>
    </rPh>
    <rPh sb="5" eb="6">
      <t>スウ</t>
    </rPh>
    <phoneticPr fontId="28"/>
  </si>
  <si>
    <t>氏名カナ</t>
    <rPh sb="0" eb="2">
      <t>シメイ</t>
    </rPh>
    <phoneticPr fontId="28"/>
  </si>
  <si>
    <t>肩書き（その他）</t>
    <rPh sb="0" eb="2">
      <t>カタガ</t>
    </rPh>
    <rPh sb="6" eb="7">
      <t>タ</t>
    </rPh>
    <phoneticPr fontId="28"/>
  </si>
  <si>
    <t>本店</t>
    <rPh sb="0" eb="2">
      <t>ホンテン</t>
    </rPh>
    <phoneticPr fontId="28"/>
  </si>
  <si>
    <t>年</t>
  </si>
  <si>
    <t>月</t>
  </si>
  <si>
    <t>日</t>
  </si>
  <si>
    <t>従たる事務所の数</t>
    <rPh sb="0" eb="1">
      <t>ジュウ</t>
    </rPh>
    <rPh sb="3" eb="5">
      <t>ジム</t>
    </rPh>
    <rPh sb="5" eb="6">
      <t>ショ</t>
    </rPh>
    <rPh sb="7" eb="8">
      <t>カズ</t>
    </rPh>
    <phoneticPr fontId="0"/>
  </si>
  <si>
    <t>〒</t>
  </si>
  <si>
    <t>㊞（実印）</t>
    <phoneticPr fontId="28"/>
  </si>
  <si>
    <t>会員情報</t>
    <rPh sb="0" eb="4">
      <t>カイインジョウホウ</t>
    </rPh>
    <phoneticPr fontId="28"/>
  </si>
  <si>
    <t>統一コード</t>
    <rPh sb="0" eb="2">
      <t>トウイツ</t>
    </rPh>
    <phoneticPr fontId="0"/>
  </si>
  <si>
    <t>「退会」の事務手続きについて</t>
  </si>
  <si>
    <t>（公社）全日本不動産協会京都府本部事務局</t>
  </si>
  <si>
    <t>退会手続きは下記の通りです。</t>
  </si>
  <si>
    <t>記</t>
  </si>
  <si>
    <t>提出書類と提出先</t>
  </si>
  <si>
    <t>＜京都府　建築指導課へ提出する書類＞</t>
  </si>
  <si>
    <r>
      <t>・</t>
    </r>
    <r>
      <rPr>
        <sz val="11"/>
        <color indexed="8"/>
        <rFont val="ＭＳ 明朝"/>
        <family val="1"/>
        <charset val="128"/>
      </rPr>
      <t>廃業等届出書（様式第三号の五）</t>
    </r>
  </si>
  <si>
    <t>・免許証（業者免許原本）</t>
  </si>
  <si>
    <r>
      <t>・宅地建物取引士変更登録申請書（様式第</t>
    </r>
    <r>
      <rPr>
        <sz val="11"/>
        <color indexed="8"/>
        <rFont val="Century"/>
        <family val="1"/>
      </rPr>
      <t>7</t>
    </r>
    <r>
      <rPr>
        <sz val="11"/>
        <color indexed="8"/>
        <rFont val="ＭＳ 明朝"/>
        <family val="1"/>
        <charset val="128"/>
      </rPr>
      <t>号）</t>
    </r>
    <phoneticPr fontId="41"/>
  </si>
  <si>
    <r>
      <t>（宅地建物取引士がご提出いただく書類です・</t>
    </r>
    <r>
      <rPr>
        <sz val="11"/>
        <color indexed="8"/>
        <rFont val="Century"/>
        <family val="1"/>
      </rPr>
      <t>2</t>
    </r>
    <r>
      <rPr>
        <sz val="11"/>
        <color indexed="8"/>
        <rFont val="ＭＳ 明朝"/>
        <family val="1"/>
        <charset val="128"/>
      </rPr>
      <t>部提出）</t>
    </r>
  </si>
  <si>
    <t>＜全日事務局へご提出いただく書類＞</t>
  </si>
  <si>
    <t>・退会届</t>
  </si>
  <si>
    <t>・承諾書</t>
  </si>
  <si>
    <t>・廃業等届書　副本写し（受付印が押された廃業届のお控え）</t>
  </si>
  <si>
    <t>手続きの流れ</t>
  </si>
  <si>
    <t>①「廃業等届出書」と「宅地建物取引業免許証」を京都府建築指導課（事務所所在地が京都市外の場合は各土木事務所）にご提出いただき、廃業の手続きを済ませてください。</t>
  </si>
  <si>
    <t>（京都府建築指導課は、京都府庁２号館５階です）</t>
  </si>
  <si>
    <t>＊取引士の方は、「様式第７号」も必要です。</t>
    <phoneticPr fontId="41"/>
  </si>
  <si>
    <t>京都府以外で宅建士登録をされている方は、登録先の都道府県に提出してください。</t>
    <phoneticPr fontId="41"/>
  </si>
  <si>
    <t>②「京都府（土木事務所）に提出された廃業等届出書（受付印のあるもの）の写し」と、</t>
    <phoneticPr fontId="41"/>
  </si>
  <si>
    <t>「退会届」を全日事務局まで郵送ください。</t>
    <phoneticPr fontId="41"/>
  </si>
  <si>
    <r>
      <t>③お預りしております弁済業務保証金分担金（６０万円）は、官報公告が約１ヶ月後、その後、約６ヶ月で官報公告料が差し引かれて戻ります。未納会費がある場合はそちらも差し引かれて戻ります。戻り次第ご連絡させていただきますので、</t>
    </r>
    <r>
      <rPr>
        <u/>
        <sz val="11"/>
        <color indexed="8"/>
        <rFont val="ＭＳ 明朝"/>
        <family val="1"/>
        <charset val="128"/>
      </rPr>
      <t>携帯電話等ご希望のご連絡先がございましたら事務局までご連絡ください。</t>
    </r>
  </si>
  <si>
    <t>以上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</si>
</sst>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9"/>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6"/>
      <name val="ＭＳ Ｐゴシック"/>
      <family val="3"/>
      <charset val="128"/>
    </font>
    <font>
      <sz val="10"/>
      <color indexed="8"/>
      <name val="ＭＳ 明朝"/>
      <family val="1"/>
      <charset val="128"/>
    </font>
    <font>
      <sz val="11"/>
      <name val="ＭＳ 明朝"/>
      <family val="1"/>
      <charset val="128"/>
    </font>
    <font>
      <sz val="12"/>
      <name val="ＭＳ 明朝"/>
      <family val="1"/>
      <charset val="128"/>
    </font>
    <font>
      <sz val="20"/>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10"/>
      <color theme="1"/>
      <name val="ＭＳ 明朝"/>
      <family val="1"/>
      <charset val="128"/>
    </font>
    <font>
      <sz val="9"/>
      <color indexed="81"/>
      <name val="ＭＳ ゴシック"/>
      <family val="3"/>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11"/>
      <color theme="1"/>
      <name val="游ゴシック"/>
      <family val="3"/>
    </font>
    <font>
      <sz val="9"/>
      <name val="ＭＳ 明朝"/>
      <family val="1"/>
      <charset val="128"/>
    </font>
    <font>
      <sz val="11"/>
      <name val="ＭＳ Ｐゴシック"/>
      <family val="3"/>
      <charset val="128"/>
      <scheme val="minor"/>
    </font>
    <font>
      <b/>
      <sz val="20"/>
      <color theme="1"/>
      <name val="ＭＳ 明朝"/>
      <family val="1"/>
      <charset val="128"/>
    </font>
    <font>
      <sz val="11"/>
      <color theme="1"/>
      <name val="Century"/>
      <family val="1"/>
    </font>
    <font>
      <b/>
      <sz val="14"/>
      <color theme="1"/>
      <name val="ＭＳ 明朝"/>
      <family val="1"/>
      <charset val="128"/>
    </font>
    <font>
      <sz val="10.5"/>
      <color theme="1"/>
      <name val="Century"/>
      <family val="1"/>
    </font>
    <font>
      <b/>
      <sz val="11"/>
      <name val="ＭＳ 明朝"/>
      <family val="1"/>
      <charset val="128"/>
    </font>
    <font>
      <b/>
      <sz val="11"/>
      <color theme="1"/>
      <name val="ＭＳ 明朝"/>
      <family val="1"/>
      <charset val="128"/>
    </font>
    <font>
      <sz val="11"/>
      <color indexed="8"/>
      <name val="Century"/>
      <family val="1"/>
    </font>
    <font>
      <sz val="6"/>
      <name val="游ゴシック"/>
      <family val="3"/>
      <charset val="128"/>
    </font>
    <font>
      <sz val="11"/>
      <color theme="1"/>
      <name val="ＭＳ Ｐ明朝"/>
      <family val="1"/>
      <charset val="128"/>
    </font>
    <font>
      <u/>
      <sz val="11"/>
      <color indexed="8"/>
      <name val="ＭＳ 明朝"/>
      <family val="1"/>
      <charset val="128"/>
    </font>
  </fonts>
  <fills count="7">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theme="0" tint="-4.9989318521683403E-2"/>
        <bgColor indexed="64"/>
      </patternFill>
    </fill>
  </fills>
  <borders count="69">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s>
  <cellStyleXfs count="12">
    <xf numFmtId="0" fontId="0"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2" fillId="0" borderId="0">
      <alignment vertical="center"/>
    </xf>
    <xf numFmtId="0" fontId="30" fillId="0" borderId="0"/>
    <xf numFmtId="0" fontId="1" fillId="0" borderId="0">
      <alignment vertical="center"/>
    </xf>
    <xf numFmtId="0" fontId="33" fillId="0" borderId="0" applyNumberFormat="0" applyFill="0" applyBorder="0" applyAlignment="0" applyProtection="0">
      <alignment vertical="center"/>
    </xf>
    <xf numFmtId="0" fontId="17" fillId="0" borderId="0">
      <alignment vertical="center"/>
    </xf>
  </cellStyleXfs>
  <cellXfs count="345">
    <xf numFmtId="0" fontId="0" fillId="0" borderId="0" xfId="0">
      <alignment vertical="center"/>
    </xf>
    <xf numFmtId="0" fontId="19" fillId="0" borderId="2" xfId="0" applyFont="1" applyBorder="1" applyAlignment="1">
      <alignment vertical="center" shrinkToFit="1"/>
    </xf>
    <xf numFmtId="0" fontId="20" fillId="0" borderId="0" xfId="0" applyFont="1">
      <alignment vertical="center"/>
    </xf>
    <xf numFmtId="0" fontId="21" fillId="0" borderId="0" xfId="0" applyFont="1">
      <alignment vertical="center"/>
    </xf>
    <xf numFmtId="0" fontId="11" fillId="0" borderId="0" xfId="0" applyFont="1">
      <alignment vertical="center"/>
    </xf>
    <xf numFmtId="0" fontId="22" fillId="0" borderId="0" xfId="0" applyFont="1">
      <alignment vertical="center"/>
    </xf>
    <xf numFmtId="0" fontId="20" fillId="0" borderId="0" xfId="0" applyFont="1" applyAlignment="1">
      <alignment vertical="center" shrinkToFit="1"/>
    </xf>
    <xf numFmtId="0" fontId="0" fillId="0" borderId="0" xfId="0" applyAlignment="1">
      <alignment horizontal="center" vertical="center" shrinkToFit="1"/>
    </xf>
    <xf numFmtId="0" fontId="0" fillId="0" borderId="0" xfId="0" applyAlignment="1">
      <alignment vertical="center" shrinkToFit="1"/>
    </xf>
    <xf numFmtId="0" fontId="20" fillId="0" borderId="0" xfId="0" applyFont="1" applyAlignment="1">
      <alignment vertical="center" wrapText="1"/>
    </xf>
    <xf numFmtId="0" fontId="16" fillId="0" borderId="0" xfId="2" applyFont="1" applyAlignment="1">
      <alignment horizontal="center" vertical="center"/>
    </xf>
    <xf numFmtId="0" fontId="14" fillId="0" borderId="0" xfId="2" applyFont="1">
      <alignment vertical="center"/>
    </xf>
    <xf numFmtId="0" fontId="14" fillId="0" borderId="0" xfId="2" applyFont="1" applyAlignment="1">
      <alignment horizontal="right" vertical="center"/>
    </xf>
    <xf numFmtId="176" fontId="20" fillId="0" borderId="0" xfId="2" applyNumberFormat="1" applyFont="1">
      <alignment vertical="center"/>
    </xf>
    <xf numFmtId="0" fontId="14" fillId="0" borderId="0" xfId="2" applyFont="1" applyAlignment="1">
      <alignment horizontal="left" vertical="top" wrapText="1"/>
    </xf>
    <xf numFmtId="0" fontId="20" fillId="0" borderId="0" xfId="2" applyFont="1" applyAlignment="1">
      <alignment horizontal="center" vertical="center"/>
    </xf>
    <xf numFmtId="0" fontId="14" fillId="0" borderId="0" xfId="2" applyFont="1" applyAlignment="1">
      <alignment vertical="top" wrapText="1"/>
    </xf>
    <xf numFmtId="0" fontId="14" fillId="0" borderId="0" xfId="2" applyFont="1" applyAlignment="1">
      <alignment vertical="center" wrapText="1"/>
    </xf>
    <xf numFmtId="0" fontId="14" fillId="0" borderId="0" xfId="2" applyFont="1" applyAlignment="1">
      <alignment horizontal="right" vertical="center" wrapText="1"/>
    </xf>
    <xf numFmtId="177" fontId="11" fillId="0" borderId="0" xfId="0" applyNumberFormat="1" applyFont="1">
      <alignment vertical="center"/>
    </xf>
    <xf numFmtId="177" fontId="21" fillId="0" borderId="0" xfId="0" applyNumberFormat="1" applyFont="1">
      <alignment vertical="center"/>
    </xf>
    <xf numFmtId="0" fontId="23" fillId="0" borderId="0" xfId="0" applyFont="1" applyAlignment="1">
      <alignment vertical="center" shrinkToFit="1"/>
    </xf>
    <xf numFmtId="0" fontId="19" fillId="0" borderId="6" xfId="0" applyFont="1" applyBorder="1" applyAlignment="1">
      <alignment horizontal="center" vertical="center" shrinkToFit="1"/>
    </xf>
    <xf numFmtId="0" fontId="19" fillId="0" borderId="1" xfId="0" applyFont="1" applyBorder="1" applyAlignment="1">
      <alignment vertical="center" shrinkToFit="1"/>
    </xf>
    <xf numFmtId="0" fontId="18" fillId="0" borderId="7" xfId="0" applyFont="1" applyBorder="1" applyAlignment="1">
      <alignment horizontal="center" vertical="center" shrinkToFit="1"/>
    </xf>
    <xf numFmtId="49" fontId="20" fillId="0" borderId="0" xfId="0" applyNumberFormat="1" applyFont="1" applyAlignment="1">
      <alignment vertical="center" shrinkToFit="1"/>
    </xf>
    <xf numFmtId="0" fontId="19" fillId="0" borderId="0" xfId="0" applyFont="1" applyAlignment="1">
      <alignment vertical="center" shrinkToFit="1"/>
    </xf>
    <xf numFmtId="0" fontId="6" fillId="0" borderId="0" xfId="0" applyFont="1" applyAlignment="1">
      <alignment vertical="center" shrinkToFit="1"/>
    </xf>
    <xf numFmtId="0" fontId="21" fillId="0" borderId="0" xfId="0" applyFont="1" applyAlignment="1">
      <alignment vertical="center" shrinkToFit="1"/>
    </xf>
    <xf numFmtId="0" fontId="21" fillId="0" borderId="0" xfId="0" applyFont="1" applyAlignment="1" applyProtection="1">
      <alignment vertical="center" shrinkToFit="1"/>
      <protection locked="0"/>
    </xf>
    <xf numFmtId="0" fontId="24" fillId="0" borderId="0" xfId="0" applyFont="1" applyAlignment="1" applyProtection="1">
      <alignment vertical="center" shrinkToFit="1"/>
      <protection locked="0"/>
    </xf>
    <xf numFmtId="0" fontId="20" fillId="0" borderId="8" xfId="0" applyFont="1" applyBorder="1">
      <alignment vertical="center"/>
    </xf>
    <xf numFmtId="0" fontId="25" fillId="0" borderId="9" xfId="0" applyFont="1" applyBorder="1" applyAlignment="1">
      <alignment vertical="center" wrapText="1"/>
    </xf>
    <xf numFmtId="0" fontId="25" fillId="0" borderId="0" xfId="0" applyFont="1" applyAlignment="1">
      <alignment vertical="center" wrapText="1"/>
    </xf>
    <xf numFmtId="0" fontId="29" fillId="6" borderId="65" xfId="8" applyFont="1" applyFill="1" applyBorder="1" applyAlignment="1">
      <alignment vertical="top"/>
    </xf>
    <xf numFmtId="0" fontId="29" fillId="6" borderId="62" xfId="8" applyFont="1" applyFill="1" applyBorder="1" applyAlignment="1">
      <alignment vertical="top"/>
    </xf>
    <xf numFmtId="0" fontId="29" fillId="6" borderId="63" xfId="8" applyFont="1" applyFill="1" applyBorder="1" applyAlignment="1">
      <alignment vertical="top"/>
    </xf>
    <xf numFmtId="0" fontId="29" fillId="6" borderId="64" xfId="8" applyFont="1" applyFill="1" applyBorder="1" applyAlignment="1">
      <alignment vertical="top"/>
    </xf>
    <xf numFmtId="0" fontId="29" fillId="6" borderId="67" xfId="8" applyFont="1" applyFill="1" applyBorder="1" applyAlignment="1">
      <alignment vertical="top"/>
    </xf>
    <xf numFmtId="0" fontId="29" fillId="0" borderId="0" xfId="8" applyFont="1" applyAlignment="1">
      <alignment vertical="top"/>
    </xf>
    <xf numFmtId="0" fontId="29" fillId="6" borderId="66" xfId="8" applyFont="1" applyFill="1" applyBorder="1" applyAlignment="1">
      <alignment vertical="top"/>
    </xf>
    <xf numFmtId="0" fontId="29" fillId="6" borderId="61" xfId="8" applyFont="1" applyFill="1" applyBorder="1" applyAlignment="1">
      <alignment vertical="top"/>
    </xf>
    <xf numFmtId="0" fontId="29" fillId="6" borderId="64" xfId="0" applyFont="1" applyFill="1" applyBorder="1" applyAlignment="1">
      <alignment vertical="top"/>
    </xf>
    <xf numFmtId="0" fontId="29" fillId="0" borderId="61" xfId="0" applyFont="1" applyBorder="1" applyAlignment="1">
      <alignment vertical="top" shrinkToFit="1"/>
    </xf>
    <xf numFmtId="0" fontId="29" fillId="6" borderId="68" xfId="8" applyFont="1" applyFill="1" applyBorder="1" applyAlignment="1">
      <alignment vertical="top"/>
    </xf>
    <xf numFmtId="0" fontId="29" fillId="0" borderId="0" xfId="0" applyFont="1" applyAlignment="1">
      <alignment vertical="top"/>
    </xf>
    <xf numFmtId="0" fontId="29" fillId="6" borderId="62" xfId="0" applyFont="1" applyFill="1" applyBorder="1" applyAlignment="1">
      <alignment vertical="top"/>
    </xf>
    <xf numFmtId="14" fontId="29" fillId="0" borderId="61" xfId="0" applyNumberFormat="1" applyFont="1" applyBorder="1" applyAlignment="1">
      <alignment vertical="top" shrinkToFit="1"/>
    </xf>
    <xf numFmtId="0" fontId="20" fillId="0" borderId="0" xfId="9" applyFont="1">
      <alignment vertical="center"/>
    </xf>
    <xf numFmtId="0" fontId="15" fillId="0" borderId="0" xfId="2" applyFont="1" applyAlignment="1">
      <alignment vertical="justify" wrapText="1"/>
    </xf>
    <xf numFmtId="0" fontId="15" fillId="0" borderId="0" xfId="2" applyFont="1" applyAlignment="1">
      <alignment vertical="top" wrapText="1"/>
    </xf>
    <xf numFmtId="0" fontId="23" fillId="0" borderId="0" xfId="2" applyFont="1" applyAlignment="1">
      <alignment horizontal="right" vertical="center"/>
    </xf>
    <xf numFmtId="0" fontId="23" fillId="0" borderId="0" xfId="2" applyFont="1" applyAlignment="1">
      <alignment horizontal="center" vertical="center"/>
    </xf>
    <xf numFmtId="0" fontId="23" fillId="0" borderId="0" xfId="9" applyFont="1">
      <alignment vertical="center"/>
    </xf>
    <xf numFmtId="0" fontId="15" fillId="0" borderId="0" xfId="2" applyFont="1" applyAlignment="1">
      <alignment vertical="center" wrapText="1"/>
    </xf>
    <xf numFmtId="0" fontId="15" fillId="0" borderId="0" xfId="2" applyFont="1" applyAlignment="1">
      <alignment horizontal="left" vertical="center" wrapText="1"/>
    </xf>
    <xf numFmtId="0" fontId="23" fillId="0" borderId="0" xfId="9" applyFont="1" applyAlignment="1">
      <alignment horizontal="distributed" vertical="center"/>
    </xf>
    <xf numFmtId="49" fontId="29" fillId="0" borderId="61" xfId="0" applyNumberFormat="1" applyFont="1" applyBorder="1" applyAlignment="1">
      <alignment vertical="top" shrinkToFit="1"/>
    </xf>
    <xf numFmtId="0" fontId="29" fillId="6" borderId="67" xfId="0" applyFont="1" applyFill="1" applyBorder="1" applyAlignment="1">
      <alignment vertical="top"/>
    </xf>
    <xf numFmtId="0" fontId="29" fillId="6" borderId="66" xfId="0" applyFont="1" applyFill="1" applyBorder="1" applyAlignment="1">
      <alignment vertical="top"/>
    </xf>
    <xf numFmtId="0" fontId="29" fillId="6" borderId="61" xfId="0" applyFont="1" applyFill="1" applyBorder="1" applyAlignment="1">
      <alignment vertical="top"/>
    </xf>
    <xf numFmtId="0" fontId="29" fillId="6" borderId="65" xfId="0" applyFont="1" applyFill="1" applyBorder="1" applyAlignment="1">
      <alignment vertical="top"/>
    </xf>
    <xf numFmtId="0" fontId="29" fillId="6" borderId="68" xfId="0" applyFont="1" applyFill="1" applyBorder="1" applyAlignment="1">
      <alignment vertical="top"/>
    </xf>
    <xf numFmtId="0" fontId="31" fillId="6" borderId="62" xfId="0" applyFont="1" applyFill="1" applyBorder="1" applyAlignment="1">
      <alignment vertical="top"/>
    </xf>
    <xf numFmtId="0" fontId="29" fillId="0" borderId="61" xfId="0" applyFont="1" applyBorder="1" applyAlignment="1">
      <alignment vertical="top"/>
    </xf>
    <xf numFmtId="0" fontId="33" fillId="0" borderId="0" xfId="10">
      <alignment vertical="center"/>
    </xf>
    <xf numFmtId="0" fontId="17" fillId="0" borderId="0" xfId="11">
      <alignment vertical="center"/>
    </xf>
    <xf numFmtId="0" fontId="35" fillId="0" borderId="0" xfId="11" applyFont="1" applyAlignment="1">
      <alignment horizontal="right" vertical="center"/>
    </xf>
    <xf numFmtId="0" fontId="37" fillId="0" borderId="0" xfId="11" applyFont="1" applyAlignment="1">
      <alignment horizontal="center" vertical="center"/>
    </xf>
    <xf numFmtId="0" fontId="37" fillId="0" borderId="0" xfId="11" applyFont="1" applyAlignment="1">
      <alignment horizontal="justify" vertical="center"/>
    </xf>
    <xf numFmtId="0" fontId="20" fillId="0" borderId="0" xfId="11" applyFont="1" applyAlignment="1">
      <alignment horizontal="justify" vertical="center" wrapText="1"/>
    </xf>
    <xf numFmtId="0" fontId="35" fillId="0" borderId="0" xfId="11" applyFont="1" applyAlignment="1">
      <alignment horizontal="justify" vertical="center"/>
    </xf>
    <xf numFmtId="0" fontId="42" fillId="0" borderId="0" xfId="11" applyFont="1" applyAlignment="1">
      <alignment horizontal="left" vertical="center"/>
    </xf>
    <xf numFmtId="0" fontId="20" fillId="0" borderId="0" xfId="11" applyFont="1" applyAlignment="1">
      <alignment horizontal="justify" vertical="center" wrapText="1"/>
    </xf>
    <xf numFmtId="0" fontId="17" fillId="0" borderId="0" xfId="11">
      <alignment vertical="center"/>
    </xf>
    <xf numFmtId="0" fontId="34" fillId="0" borderId="0" xfId="11" applyFont="1" applyAlignment="1">
      <alignment horizontal="center" vertical="center" wrapText="1"/>
    </xf>
    <xf numFmtId="0" fontId="20" fillId="0" borderId="0" xfId="11" applyFont="1" applyAlignment="1">
      <alignment horizontal="right" vertical="center" wrapText="1"/>
    </xf>
    <xf numFmtId="0" fontId="36" fillId="0" borderId="0" xfId="11" applyFont="1" applyAlignment="1">
      <alignment horizontal="justify" vertical="center" wrapText="1"/>
    </xf>
    <xf numFmtId="0" fontId="25" fillId="0" borderId="0" xfId="11" applyFont="1" applyAlignment="1">
      <alignment horizontal="center" vertical="center" wrapText="1"/>
    </xf>
    <xf numFmtId="0" fontId="38" fillId="0" borderId="0" xfId="11" applyFont="1" applyAlignment="1">
      <alignment horizontal="justify" vertical="center" wrapText="1"/>
    </xf>
    <xf numFmtId="0" fontId="33" fillId="0" borderId="0" xfId="11" applyFont="1">
      <alignment vertical="center"/>
    </xf>
    <xf numFmtId="0" fontId="39" fillId="0" borderId="0" xfId="11" applyFont="1" applyAlignment="1">
      <alignment horizontal="justify" vertical="center" wrapText="1"/>
    </xf>
    <xf numFmtId="0" fontId="23" fillId="0" borderId="0" xfId="11" applyFont="1" applyAlignment="1">
      <alignment horizontal="right" vertical="center" wrapText="1"/>
    </xf>
    <xf numFmtId="0" fontId="42" fillId="0" borderId="0" xfId="11" applyFont="1" applyAlignment="1">
      <alignment horizontal="left" vertical="center"/>
    </xf>
    <xf numFmtId="0" fontId="20" fillId="0" borderId="0" xfId="11" applyFont="1" applyAlignment="1">
      <alignment horizontal="left" vertical="center" wrapText="1"/>
    </xf>
    <xf numFmtId="0" fontId="24" fillId="3" borderId="1" xfId="0" applyFont="1" applyFill="1" applyBorder="1" applyAlignment="1" applyProtection="1">
      <alignment horizontal="center" vertical="center" shrinkToFit="1"/>
      <protection locked="0"/>
    </xf>
    <xf numFmtId="0" fontId="21" fillId="3" borderId="7" xfId="0" applyFont="1" applyFill="1" applyBorder="1" applyAlignment="1" applyProtection="1">
      <alignment horizontal="center" vertical="center" shrinkToFit="1"/>
      <protection locked="0"/>
    </xf>
    <xf numFmtId="0" fontId="21" fillId="3" borderId="1" xfId="0" applyFont="1" applyFill="1" applyBorder="1" applyAlignment="1" applyProtection="1">
      <alignment horizontal="center" vertical="center" shrinkToFit="1"/>
      <protection locked="0"/>
    </xf>
    <xf numFmtId="0" fontId="21" fillId="3" borderId="15" xfId="0" applyFont="1" applyFill="1" applyBorder="1" applyAlignment="1" applyProtection="1">
      <alignment horizontal="center" vertical="center" shrinkToFit="1"/>
      <protection locked="0"/>
    </xf>
    <xf numFmtId="0" fontId="21" fillId="3" borderId="16" xfId="0" applyFont="1" applyFill="1" applyBorder="1" applyAlignment="1" applyProtection="1">
      <alignment horizontal="center" vertical="center" shrinkToFit="1"/>
      <protection locked="0"/>
    </xf>
    <xf numFmtId="0" fontId="21" fillId="3" borderId="29" xfId="0" applyFont="1" applyFill="1" applyBorder="1" applyAlignment="1" applyProtection="1">
      <alignment horizontal="center" vertical="center" shrinkToFit="1"/>
      <protection locked="0"/>
    </xf>
    <xf numFmtId="0" fontId="21" fillId="3" borderId="38" xfId="0" applyFont="1" applyFill="1" applyBorder="1" applyAlignment="1" applyProtection="1">
      <alignment horizontal="center" vertical="center" shrinkToFit="1"/>
      <protection locked="0"/>
    </xf>
    <xf numFmtId="0" fontId="21" fillId="3" borderId="36" xfId="0" applyFont="1" applyFill="1" applyBorder="1" applyAlignment="1" applyProtection="1">
      <alignment horizontal="center" vertical="center" shrinkToFit="1"/>
      <protection locked="0"/>
    </xf>
    <xf numFmtId="0" fontId="21" fillId="3" borderId="56" xfId="0" applyFont="1" applyFill="1" applyBorder="1" applyAlignment="1" applyProtection="1">
      <alignment horizontal="center" vertical="center" shrinkToFit="1"/>
      <protection locked="0"/>
    </xf>
    <xf numFmtId="0" fontId="19" fillId="0" borderId="2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0" xfId="0" applyFont="1" applyAlignment="1">
      <alignment horizontal="left" vertical="center" shrinkToFit="1"/>
    </xf>
    <xf numFmtId="0" fontId="19" fillId="0" borderId="20"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1" xfId="0" applyFont="1" applyBorder="1" applyAlignment="1">
      <alignment horizontal="left" vertical="center" shrinkToFit="1"/>
    </xf>
    <xf numFmtId="0" fontId="20" fillId="0" borderId="0" xfId="0" applyFont="1" applyAlignment="1">
      <alignment horizontal="center" vertical="center" shrinkToFit="1"/>
    </xf>
    <xf numFmtId="0" fontId="19" fillId="0" borderId="1" xfId="0" applyFont="1" applyBorder="1" applyAlignment="1">
      <alignment horizontal="left" vertical="center"/>
    </xf>
    <xf numFmtId="0" fontId="19" fillId="0" borderId="29" xfId="0" applyFont="1" applyBorder="1" applyAlignment="1">
      <alignment horizontal="left" vertical="center"/>
    </xf>
    <xf numFmtId="0" fontId="19" fillId="0" borderId="0" xfId="0" applyFont="1" applyAlignment="1">
      <alignment horizontal="left" vertical="center"/>
    </xf>
    <xf numFmtId="0" fontId="19" fillId="0" borderId="20" xfId="0" applyFont="1" applyBorder="1" applyAlignment="1">
      <alignment horizontal="left" vertical="center"/>
    </xf>
    <xf numFmtId="0" fontId="19" fillId="0" borderId="0" xfId="0" applyFont="1" applyAlignment="1">
      <alignment horizontal="left" vertical="center" wrapText="1" shrinkToFit="1"/>
    </xf>
    <xf numFmtId="0" fontId="19" fillId="0" borderId="0" xfId="0" applyFont="1" applyAlignment="1">
      <alignment horizontal="left" vertical="center" wrapText="1"/>
    </xf>
    <xf numFmtId="0" fontId="19" fillId="0" borderId="3" xfId="0" applyFont="1" applyBorder="1" applyAlignment="1">
      <alignment horizontal="left" vertical="center" wrapText="1"/>
    </xf>
    <xf numFmtId="0" fontId="0" fillId="0" borderId="1" xfId="0" applyBorder="1" applyAlignment="1">
      <alignment horizontal="center" vertical="center" shrinkToFit="1"/>
    </xf>
    <xf numFmtId="0" fontId="20" fillId="0" borderId="52"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0" xfId="0" applyFont="1" applyAlignment="1">
      <alignment horizontal="distributed" vertical="top" shrinkToFit="1"/>
    </xf>
    <xf numFmtId="0" fontId="19" fillId="0" borderId="0" xfId="0" applyFont="1" applyAlignment="1">
      <alignment horizontal="center" vertical="center" shrinkToFit="1"/>
    </xf>
    <xf numFmtId="0" fontId="19" fillId="0" borderId="8"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3" xfId="0" applyFont="1" applyBorder="1" applyAlignment="1">
      <alignment horizontal="center" vertical="center" shrinkToFit="1"/>
    </xf>
    <xf numFmtId="49" fontId="20" fillId="0" borderId="24" xfId="0" applyNumberFormat="1" applyFont="1" applyBorder="1" applyAlignment="1">
      <alignment horizontal="center" vertical="center" shrinkToFit="1"/>
    </xf>
    <xf numFmtId="49" fontId="20" fillId="0" borderId="1" xfId="0" applyNumberFormat="1" applyFont="1" applyBorder="1" applyAlignment="1">
      <alignment horizontal="center" vertical="center" shrinkToFit="1"/>
    </xf>
    <xf numFmtId="49" fontId="20" fillId="0" borderId="29" xfId="0" applyNumberFormat="1" applyFont="1" applyBorder="1" applyAlignment="1">
      <alignment horizontal="center" vertical="center" shrinkToFit="1"/>
    </xf>
    <xf numFmtId="49" fontId="20" fillId="0" borderId="8" xfId="0" applyNumberFormat="1" applyFont="1" applyBorder="1" applyAlignment="1">
      <alignment horizontal="center" vertical="center" shrinkToFit="1"/>
    </xf>
    <xf numFmtId="49" fontId="20" fillId="0" borderId="0" xfId="0" applyNumberFormat="1" applyFont="1" applyAlignment="1">
      <alignment horizontal="center" vertical="center" shrinkToFit="1"/>
    </xf>
    <xf numFmtId="49" fontId="20" fillId="0" borderId="20" xfId="0" applyNumberFormat="1" applyFont="1" applyBorder="1" applyAlignment="1">
      <alignment horizontal="center" vertical="center" shrinkToFit="1"/>
    </xf>
    <xf numFmtId="49" fontId="20" fillId="0" borderId="26" xfId="0" applyNumberFormat="1" applyFont="1" applyBorder="1" applyAlignment="1">
      <alignment horizontal="center" vertical="center" shrinkToFit="1"/>
    </xf>
    <xf numFmtId="49" fontId="20" fillId="0" borderId="3" xfId="0" applyNumberFormat="1" applyFont="1" applyBorder="1" applyAlignment="1">
      <alignment horizontal="center" vertical="center" shrinkToFit="1"/>
    </xf>
    <xf numFmtId="49" fontId="20" fillId="0" borderId="30" xfId="0" applyNumberFormat="1" applyFont="1" applyBorder="1" applyAlignment="1">
      <alignment horizontal="center" vertical="center" shrinkToFit="1"/>
    </xf>
    <xf numFmtId="0" fontId="26" fillId="0" borderId="0" xfId="0" applyFont="1" applyAlignment="1">
      <alignment horizontal="left" vertical="center" wrapText="1"/>
    </xf>
    <xf numFmtId="0" fontId="26" fillId="0" borderId="36" xfId="0" applyFont="1" applyBorder="1" applyAlignment="1">
      <alignment horizontal="left" vertical="center" wrapText="1"/>
    </xf>
    <xf numFmtId="0" fontId="20" fillId="0" borderId="0" xfId="0" applyFont="1" applyAlignment="1">
      <alignment horizontal="center" shrinkToFit="1"/>
    </xf>
    <xf numFmtId="0" fontId="20" fillId="0" borderId="0" xfId="0" applyFont="1" applyAlignment="1">
      <alignment horizontal="distributed" shrinkToFit="1"/>
    </xf>
    <xf numFmtId="0" fontId="20" fillId="0" borderId="0" xfId="0" applyFont="1" applyAlignment="1">
      <alignment horizontal="center" vertical="top" shrinkToFit="1"/>
    </xf>
    <xf numFmtId="0" fontId="24" fillId="4" borderId="1" xfId="0" applyFont="1" applyFill="1" applyBorder="1" applyAlignment="1">
      <alignment horizontal="center" vertical="center" shrinkToFit="1"/>
    </xf>
    <xf numFmtId="0" fontId="21" fillId="3" borderId="9" xfId="0" applyFont="1" applyFill="1" applyBorder="1" applyAlignment="1" applyProtection="1">
      <alignment horizontal="center" vertical="center" shrinkToFit="1"/>
      <protection locked="0"/>
    </xf>
    <xf numFmtId="0" fontId="21" fillId="3" borderId="0" xfId="0" applyFont="1" applyFill="1" applyAlignment="1" applyProtection="1">
      <alignment horizontal="center" vertical="center" shrinkToFit="1"/>
      <protection locked="0"/>
    </xf>
    <xf numFmtId="0" fontId="20" fillId="0" borderId="42" xfId="0" applyFont="1" applyBorder="1" applyAlignment="1">
      <alignment horizontal="center" vertical="center" shrinkToFit="1"/>
    </xf>
    <xf numFmtId="0" fontId="20" fillId="0" borderId="0" xfId="0" applyFont="1" applyAlignment="1">
      <alignment horizontal="left" vertical="center" wrapText="1"/>
    </xf>
    <xf numFmtId="0" fontId="20" fillId="0" borderId="33" xfId="0" applyFont="1" applyBorder="1" applyAlignment="1">
      <alignment horizontal="center" vertical="center" shrinkToFit="1"/>
    </xf>
    <xf numFmtId="0" fontId="20" fillId="0" borderId="34" xfId="0" applyFont="1" applyBorder="1" applyAlignment="1">
      <alignment horizontal="center" vertical="center" shrinkToFit="1"/>
    </xf>
    <xf numFmtId="0" fontId="0" fillId="0" borderId="34" xfId="0" applyBorder="1" applyAlignment="1">
      <alignment horizontal="center" vertical="center" shrinkToFit="1"/>
    </xf>
    <xf numFmtId="0" fontId="20" fillId="0" borderId="57" xfId="0" applyFont="1" applyBorder="1" applyAlignment="1">
      <alignment horizontal="center" vertical="center" shrinkToFit="1"/>
    </xf>
    <xf numFmtId="0" fontId="20" fillId="0" borderId="58" xfId="0" applyFont="1" applyBorder="1" applyAlignment="1">
      <alignment horizontal="center" vertical="center" shrinkToFit="1"/>
    </xf>
    <xf numFmtId="0" fontId="0" fillId="0" borderId="58" xfId="0" applyBorder="1" applyAlignment="1">
      <alignment horizontal="center" vertical="center" shrinkToFit="1"/>
    </xf>
    <xf numFmtId="0" fontId="21" fillId="3" borderId="13" xfId="0" applyFont="1" applyFill="1" applyBorder="1" applyAlignment="1" applyProtection="1">
      <alignment horizontal="left" vertical="center" shrinkToFit="1"/>
      <protection locked="0"/>
    </xf>
    <xf numFmtId="0" fontId="21" fillId="3" borderId="0" xfId="0" applyFont="1" applyFill="1" applyAlignment="1" applyProtection="1">
      <alignment horizontal="left" vertical="center" shrinkToFit="1"/>
      <protection locked="0"/>
    </xf>
    <xf numFmtId="0" fontId="21" fillId="3" borderId="28" xfId="0" applyFont="1" applyFill="1" applyBorder="1" applyAlignment="1" applyProtection="1">
      <alignment horizontal="left" vertical="center" shrinkToFit="1"/>
      <protection locked="0"/>
    </xf>
    <xf numFmtId="0" fontId="21" fillId="3" borderId="31" xfId="0" applyFont="1" applyFill="1" applyBorder="1" applyAlignment="1" applyProtection="1">
      <alignment horizontal="left" vertical="center" shrinkToFit="1"/>
      <protection locked="0"/>
    </xf>
    <xf numFmtId="0" fontId="21" fillId="3" borderId="3" xfId="0" applyFont="1" applyFill="1" applyBorder="1" applyAlignment="1" applyProtection="1">
      <alignment horizontal="left" vertical="center" shrinkToFit="1"/>
      <protection locked="0"/>
    </xf>
    <xf numFmtId="0" fontId="21" fillId="3" borderId="4" xfId="0" applyFont="1" applyFill="1" applyBorder="1" applyAlignment="1" applyProtection="1">
      <alignment horizontal="left" vertical="center" shrinkToFit="1"/>
      <protection locked="0"/>
    </xf>
    <xf numFmtId="0" fontId="26" fillId="0" borderId="9" xfId="0" applyFont="1" applyBorder="1" applyAlignment="1">
      <alignment horizontal="left" vertical="center" wrapText="1"/>
    </xf>
    <xf numFmtId="0" fontId="20" fillId="0" borderId="0" xfId="0" applyFont="1" applyAlignment="1">
      <alignment horizontal="center" vertical="center" wrapTex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3" xfId="0" applyBorder="1" applyAlignment="1">
      <alignment horizontal="center" vertical="center" shrinkToFit="1"/>
    </xf>
    <xf numFmtId="0" fontId="20" fillId="0" borderId="29" xfId="0" applyFont="1" applyBorder="1" applyAlignment="1">
      <alignment horizontal="center" vertical="center" shrinkToFit="1"/>
    </xf>
    <xf numFmtId="0" fontId="0" fillId="0" borderId="30" xfId="0" applyBorder="1" applyAlignment="1">
      <alignment horizontal="center" vertical="center" shrinkToFit="1"/>
    </xf>
    <xf numFmtId="0" fontId="20" fillId="0" borderId="33" xfId="0" applyFont="1" applyBorder="1" applyAlignment="1">
      <alignment horizontal="center" vertical="center" wrapText="1" shrinkToFit="1"/>
    </xf>
    <xf numFmtId="0" fontId="0" fillId="0" borderId="33" xfId="0" applyBorder="1" applyAlignment="1">
      <alignment horizontal="center" vertical="center" shrinkToFit="1"/>
    </xf>
    <xf numFmtId="0" fontId="18" fillId="0" borderId="7" xfId="0" applyFont="1" applyBorder="1" applyAlignment="1">
      <alignment horizontal="center" vertical="center" shrinkToFit="1"/>
    </xf>
    <xf numFmtId="0" fontId="18" fillId="0" borderId="1" xfId="0" applyFont="1" applyBorder="1" applyAlignment="1">
      <alignment horizontal="center" vertical="center" shrinkToFit="1"/>
    </xf>
    <xf numFmtId="0" fontId="20" fillId="0" borderId="14" xfId="0" applyFont="1" applyBorder="1" applyAlignment="1">
      <alignment horizontal="center" vertical="center" shrinkToFit="1"/>
    </xf>
    <xf numFmtId="0" fontId="24" fillId="5" borderId="49" xfId="0" applyFont="1" applyFill="1" applyBorder="1" applyAlignment="1" applyProtection="1">
      <alignment horizontal="center" vertical="center" shrinkToFit="1"/>
      <protection locked="0"/>
    </xf>
    <xf numFmtId="0" fontId="24" fillId="5" borderId="42" xfId="0" applyFont="1" applyFill="1" applyBorder="1" applyAlignment="1" applyProtection="1">
      <alignment horizontal="center" vertical="center" shrinkToFit="1"/>
      <protection locked="0"/>
    </xf>
    <xf numFmtId="0" fontId="20" fillId="0" borderId="18"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36"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59" xfId="0" applyFont="1" applyBorder="1" applyAlignment="1">
      <alignment horizontal="center" vertical="center" shrinkToFit="1"/>
    </xf>
    <xf numFmtId="0" fontId="20" fillId="0" borderId="60" xfId="0" applyFont="1" applyBorder="1" applyAlignment="1">
      <alignment horizontal="center" vertical="center" shrinkToFit="1"/>
    </xf>
    <xf numFmtId="0" fontId="0" fillId="0" borderId="60" xfId="0" applyBorder="1" applyAlignment="1">
      <alignment horizontal="center" vertical="center" shrinkToFit="1"/>
    </xf>
    <xf numFmtId="0" fontId="20" fillId="0" borderId="26"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3" xfId="0" applyFont="1" applyBorder="1" applyAlignment="1">
      <alignment horizontal="center" vertical="center" shrinkToFit="1"/>
    </xf>
    <xf numFmtId="0" fontId="20" fillId="0" borderId="41" xfId="0" applyFont="1"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21" fillId="5" borderId="7"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13" xfId="0" applyFont="1" applyFill="1" applyBorder="1" applyAlignment="1">
      <alignment horizontal="center" vertical="center" shrinkToFit="1"/>
    </xf>
    <xf numFmtId="0" fontId="21" fillId="5" borderId="0" xfId="0" applyFont="1" applyFill="1" applyAlignment="1">
      <alignment horizontal="center" vertical="center" shrinkToFit="1"/>
    </xf>
    <xf numFmtId="0" fontId="21" fillId="5" borderId="15" xfId="0" applyFont="1" applyFill="1" applyBorder="1" applyAlignment="1">
      <alignment horizontal="center" vertical="center" shrinkToFit="1"/>
    </xf>
    <xf numFmtId="0" fontId="21" fillId="5" borderId="16" xfId="0" applyFont="1" applyFill="1" applyBorder="1" applyAlignment="1">
      <alignment horizontal="center" vertical="center" shrinkToFit="1"/>
    </xf>
    <xf numFmtId="0" fontId="20" fillId="0" borderId="30" xfId="0" applyFont="1" applyBorder="1" applyAlignment="1">
      <alignment horizontal="center" vertical="center" shrinkToFit="1"/>
    </xf>
    <xf numFmtId="0" fontId="20" fillId="0" borderId="0" xfId="0" applyFont="1" applyAlignment="1">
      <alignment horizontal="center" vertical="center"/>
    </xf>
    <xf numFmtId="0" fontId="20" fillId="0" borderId="20" xfId="0" applyFont="1" applyBorder="1" applyAlignment="1">
      <alignment horizontal="center" vertical="center"/>
    </xf>
    <xf numFmtId="0" fontId="20" fillId="0" borderId="24" xfId="0" applyFont="1" applyBorder="1" applyAlignment="1">
      <alignment vertical="center" shrinkToFit="1"/>
    </xf>
    <xf numFmtId="0" fontId="20" fillId="0" borderId="1" xfId="0" applyFont="1" applyBorder="1" applyAlignment="1">
      <alignment vertical="center" shrinkToFit="1"/>
    </xf>
    <xf numFmtId="0" fontId="20" fillId="0" borderId="29" xfId="0" applyFont="1" applyBorder="1" applyAlignment="1">
      <alignment vertical="center" shrinkToFit="1"/>
    </xf>
    <xf numFmtId="0" fontId="20" fillId="0" borderId="8" xfId="0" applyFont="1" applyBorder="1" applyAlignment="1">
      <alignment vertical="center" shrinkToFit="1"/>
    </xf>
    <xf numFmtId="0" fontId="20" fillId="0" borderId="0" xfId="0" applyFont="1" applyAlignment="1">
      <alignment vertical="center" shrinkToFit="1"/>
    </xf>
    <xf numFmtId="0" fontId="20" fillId="0" borderId="20" xfId="0" applyFont="1" applyBorder="1" applyAlignment="1">
      <alignment vertical="center" shrinkToFit="1"/>
    </xf>
    <xf numFmtId="0" fontId="20" fillId="0" borderId="26" xfId="0" applyFont="1" applyBorder="1" applyAlignment="1">
      <alignment vertical="center" shrinkToFit="1"/>
    </xf>
    <xf numFmtId="0" fontId="20" fillId="0" borderId="3" xfId="0" applyFont="1" applyBorder="1" applyAlignment="1">
      <alignment vertical="center" shrinkToFit="1"/>
    </xf>
    <xf numFmtId="0" fontId="20" fillId="0" borderId="30" xfId="0" applyFont="1" applyBorder="1" applyAlignment="1">
      <alignment vertical="center" shrinkToFit="1"/>
    </xf>
    <xf numFmtId="0" fontId="20" fillId="0" borderId="24" xfId="0" applyFont="1" applyBorder="1" applyAlignment="1">
      <alignment horizontal="center" vertical="center" textRotation="255" shrinkToFit="1"/>
    </xf>
    <xf numFmtId="0" fontId="20" fillId="0" borderId="1" xfId="0" applyFont="1" applyBorder="1" applyAlignment="1">
      <alignment horizontal="center" vertical="center" textRotation="255" shrinkToFit="1"/>
    </xf>
    <xf numFmtId="0" fontId="20" fillId="0" borderId="8" xfId="0" applyFont="1" applyBorder="1" applyAlignment="1">
      <alignment horizontal="center" vertical="center" textRotation="255" shrinkToFit="1"/>
    </xf>
    <xf numFmtId="0" fontId="20" fillId="0" borderId="0" xfId="0" applyFont="1" applyAlignment="1">
      <alignment horizontal="center" vertical="center" textRotation="255" shrinkToFit="1"/>
    </xf>
    <xf numFmtId="0" fontId="20" fillId="0" borderId="26" xfId="0" applyFont="1" applyBorder="1" applyAlignment="1">
      <alignment horizontal="center" vertical="center" textRotation="255" shrinkToFit="1"/>
    </xf>
    <xf numFmtId="0" fontId="20" fillId="0" borderId="3" xfId="0" applyFont="1" applyBorder="1" applyAlignment="1">
      <alignment horizontal="center" vertical="center" textRotation="255" shrinkToFit="1"/>
    </xf>
    <xf numFmtId="0" fontId="14" fillId="0" borderId="24" xfId="0" applyFont="1" applyBorder="1" applyAlignment="1" applyProtection="1">
      <alignment horizontal="center" vertical="center" shrinkToFit="1"/>
      <protection locked="0"/>
    </xf>
    <xf numFmtId="0" fontId="14" fillId="0" borderId="1" xfId="0" applyFont="1" applyBorder="1" applyAlignment="1" applyProtection="1">
      <alignment vertical="center" shrinkToFit="1"/>
      <protection locked="0"/>
    </xf>
    <xf numFmtId="0" fontId="14" fillId="0" borderId="29" xfId="0" applyFont="1" applyBorder="1" applyAlignment="1" applyProtection="1">
      <alignment vertical="center" shrinkToFit="1"/>
      <protection locked="0"/>
    </xf>
    <xf numFmtId="0" fontId="14" fillId="0" borderId="8" xfId="0" applyFont="1" applyBorder="1" applyAlignment="1" applyProtection="1">
      <alignment vertical="center" shrinkToFit="1"/>
      <protection locked="0"/>
    </xf>
    <xf numFmtId="0" fontId="14" fillId="0" borderId="0" xfId="0" applyFont="1" applyAlignment="1" applyProtection="1">
      <alignment vertical="center" shrinkToFit="1"/>
      <protection locked="0"/>
    </xf>
    <xf numFmtId="0" fontId="14" fillId="0" borderId="20" xfId="0" applyFont="1" applyBorder="1" applyAlignment="1" applyProtection="1">
      <alignment vertical="center" shrinkToFit="1"/>
      <protection locked="0"/>
    </xf>
    <xf numFmtId="0" fontId="14" fillId="0" borderId="26" xfId="0" applyFont="1" applyBorder="1" applyAlignment="1" applyProtection="1">
      <alignment vertical="center" shrinkToFit="1"/>
      <protection locked="0"/>
    </xf>
    <xf numFmtId="0" fontId="14" fillId="0" borderId="3" xfId="0" applyFont="1" applyBorder="1" applyAlignment="1" applyProtection="1">
      <alignment vertical="center" shrinkToFit="1"/>
      <protection locked="0"/>
    </xf>
    <xf numFmtId="0" fontId="14" fillId="0" borderId="30" xfId="0" applyFont="1" applyBorder="1" applyAlignment="1" applyProtection="1">
      <alignment vertical="center" shrinkToFit="1"/>
      <protection locked="0"/>
    </xf>
    <xf numFmtId="0" fontId="21" fillId="5" borderId="3" xfId="0" applyFont="1" applyFill="1" applyBorder="1" applyAlignment="1">
      <alignment horizontal="center" vertical="center" shrinkToFit="1"/>
    </xf>
    <xf numFmtId="0" fontId="21" fillId="3" borderId="10" xfId="0" applyFont="1" applyFill="1" applyBorder="1" applyAlignment="1" applyProtection="1">
      <alignment horizontal="left" vertical="center" wrapText="1"/>
      <protection locked="0"/>
    </xf>
    <xf numFmtId="0" fontId="21" fillId="3" borderId="11" xfId="0" applyFont="1" applyFill="1" applyBorder="1" applyAlignment="1" applyProtection="1">
      <alignment horizontal="left" vertical="center" wrapText="1"/>
      <protection locked="0"/>
    </xf>
    <xf numFmtId="0" fontId="21" fillId="3" borderId="27" xfId="0" applyFont="1" applyFill="1" applyBorder="1" applyAlignment="1" applyProtection="1">
      <alignment horizontal="left" vertical="center" wrapText="1"/>
      <protection locked="0"/>
    </xf>
    <xf numFmtId="0" fontId="21" fillId="3" borderId="13" xfId="0" applyFont="1" applyFill="1" applyBorder="1" applyAlignment="1" applyProtection="1">
      <alignment horizontal="left" vertical="center" wrapText="1"/>
      <protection locked="0"/>
    </xf>
    <xf numFmtId="0" fontId="21" fillId="3" borderId="0" xfId="0" applyFont="1" applyFill="1" applyAlignment="1" applyProtection="1">
      <alignment horizontal="left" vertical="center" wrapText="1"/>
      <protection locked="0"/>
    </xf>
    <xf numFmtId="0" fontId="21" fillId="3" borderId="28" xfId="0" applyFont="1" applyFill="1" applyBorder="1" applyAlignment="1" applyProtection="1">
      <alignment horizontal="left" vertical="center" wrapText="1"/>
      <protection locked="0"/>
    </xf>
    <xf numFmtId="0" fontId="21" fillId="3" borderId="31" xfId="0" applyFont="1" applyFill="1" applyBorder="1" applyAlignment="1" applyProtection="1">
      <alignment horizontal="left" vertical="center" wrapText="1"/>
      <protection locked="0"/>
    </xf>
    <xf numFmtId="0" fontId="21" fillId="3" borderId="3" xfId="0" applyFont="1" applyFill="1" applyBorder="1" applyAlignment="1" applyProtection="1">
      <alignment horizontal="left" vertical="center" wrapText="1"/>
      <protection locked="0"/>
    </xf>
    <xf numFmtId="0" fontId="21" fillId="3" borderId="4" xfId="0" applyFont="1" applyFill="1" applyBorder="1" applyAlignment="1" applyProtection="1">
      <alignment horizontal="left" vertical="center" wrapText="1"/>
      <protection locked="0"/>
    </xf>
    <xf numFmtId="0" fontId="19" fillId="0" borderId="41"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48"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55"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6"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17" xfId="0" applyFont="1" applyBorder="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21" fillId="3" borderId="3" xfId="0" applyFont="1" applyFill="1" applyBorder="1" applyAlignment="1" applyProtection="1">
      <alignment horizontal="center" vertical="center" shrinkToFit="1"/>
      <protection locked="0"/>
    </xf>
    <xf numFmtId="0" fontId="21" fillId="0" borderId="23"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32" xfId="0" applyFont="1" applyBorder="1" applyAlignment="1">
      <alignment horizontal="center" vertical="center" shrinkToFit="1"/>
    </xf>
    <xf numFmtId="0" fontId="21" fillId="5" borderId="54" xfId="0" applyFont="1" applyFill="1" applyBorder="1" applyAlignment="1" applyProtection="1">
      <alignment horizontal="center" vertical="center" shrinkToFit="1"/>
      <protection locked="0"/>
    </xf>
    <xf numFmtId="0" fontId="21" fillId="5" borderId="9"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0" xfId="0" applyFont="1" applyFill="1" applyAlignment="1" applyProtection="1">
      <alignment horizontal="center" vertical="center" shrinkToFit="1"/>
      <protection locked="0"/>
    </xf>
    <xf numFmtId="0" fontId="21" fillId="5" borderId="31"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6" fillId="0" borderId="24"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25"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Alignment="1">
      <alignment horizontal="center" vertical="center" shrinkToFit="1"/>
    </xf>
    <xf numFmtId="0" fontId="13" fillId="0" borderId="14" xfId="0" applyFont="1" applyBorder="1" applyAlignment="1">
      <alignment horizontal="center" vertical="center" shrinkToFit="1"/>
    </xf>
    <xf numFmtId="0" fontId="13" fillId="0" borderId="40"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37" xfId="0" applyFont="1" applyBorder="1" applyAlignment="1">
      <alignment horizontal="center" vertical="center" shrinkToFit="1"/>
    </xf>
    <xf numFmtId="0" fontId="21" fillId="3" borderId="38" xfId="0" applyFont="1" applyFill="1" applyBorder="1" applyAlignment="1" applyProtection="1">
      <alignment horizontal="left" vertical="center" shrinkToFit="1"/>
      <protection locked="0"/>
    </xf>
    <xf numFmtId="0" fontId="21" fillId="3" borderId="36" xfId="0" applyFont="1" applyFill="1" applyBorder="1" applyAlignment="1" applyProtection="1">
      <alignment horizontal="left" vertical="center" shrinkToFit="1"/>
      <protection locked="0"/>
    </xf>
    <xf numFmtId="0" fontId="21" fillId="3" borderId="39" xfId="0" applyFont="1" applyFill="1" applyBorder="1" applyAlignment="1" applyProtection="1">
      <alignment horizontal="left" vertical="center" shrinkToFit="1"/>
      <protection locked="0"/>
    </xf>
    <xf numFmtId="0" fontId="21" fillId="3" borderId="54" xfId="0" applyFont="1" applyFill="1" applyBorder="1" applyAlignment="1" applyProtection="1">
      <alignment horizontal="left" vertical="center" wrapText="1"/>
      <protection locked="0"/>
    </xf>
    <xf numFmtId="0" fontId="21" fillId="3" borderId="9" xfId="0" applyFont="1" applyFill="1" applyBorder="1" applyAlignment="1" applyProtection="1">
      <alignment horizontal="left" vertical="center" wrapText="1"/>
      <protection locked="0"/>
    </xf>
    <xf numFmtId="0" fontId="21" fillId="3" borderId="53" xfId="0" applyFont="1" applyFill="1" applyBorder="1" applyAlignment="1" applyProtection="1">
      <alignment horizontal="left" vertical="center" wrapText="1"/>
      <protection locked="0"/>
    </xf>
    <xf numFmtId="0" fontId="21" fillId="3" borderId="7" xfId="0"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21" fillId="3" borderId="23" xfId="0" applyFont="1" applyFill="1" applyBorder="1" applyAlignment="1" applyProtection="1">
      <alignment horizontal="left" vertical="center" wrapText="1"/>
      <protection locked="0"/>
    </xf>
    <xf numFmtId="0" fontId="20" fillId="0" borderId="23" xfId="0" applyFont="1" applyBorder="1" applyAlignment="1">
      <alignment horizontal="center" vertical="center" shrinkToFit="1"/>
    </xf>
    <xf numFmtId="0" fontId="23" fillId="0" borderId="0" xfId="0" applyFont="1" applyAlignment="1">
      <alignment horizontal="center" vertical="center" shrinkToFit="1"/>
    </xf>
    <xf numFmtId="0" fontId="23" fillId="0" borderId="36" xfId="0" applyFont="1" applyBorder="1" applyAlignment="1">
      <alignment horizontal="center" vertical="center" shrinkToFit="1"/>
    </xf>
    <xf numFmtId="0" fontId="19" fillId="0" borderId="42" xfId="0" applyFont="1" applyBorder="1" applyAlignment="1">
      <alignment vertical="center" shrinkToFit="1"/>
    </xf>
    <xf numFmtId="0" fontId="19" fillId="0" borderId="48" xfId="0" applyFont="1" applyBorder="1" applyAlignment="1">
      <alignment vertical="center" shrinkToFit="1"/>
    </xf>
    <xf numFmtId="0" fontId="20" fillId="0" borderId="50" xfId="0" applyFont="1" applyBorder="1" applyAlignment="1">
      <alignment horizontal="center" vertical="center" textRotation="255" shrinkToFit="1"/>
    </xf>
    <xf numFmtId="0" fontId="20" fillId="0" borderId="9" xfId="0" applyFont="1" applyBorder="1" applyAlignment="1">
      <alignment horizontal="center" vertical="center" textRotation="255" shrinkToFit="1"/>
    </xf>
    <xf numFmtId="0" fontId="20" fillId="0" borderId="51" xfId="0" applyFont="1" applyBorder="1" applyAlignment="1">
      <alignment horizontal="center" vertical="center" textRotation="255" shrinkToFit="1"/>
    </xf>
    <xf numFmtId="0" fontId="20" fillId="0" borderId="5" xfId="0" applyFont="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20" fillId="0" borderId="35" xfId="0" applyFont="1" applyBorder="1" applyAlignment="1">
      <alignment horizontal="center" vertical="center" textRotation="255" shrinkToFit="1"/>
    </xf>
    <xf numFmtId="0" fontId="20" fillId="0" borderId="36" xfId="0" applyFont="1" applyBorder="1" applyAlignment="1">
      <alignment horizontal="center" vertical="center" textRotation="255" shrinkToFit="1"/>
    </xf>
    <xf numFmtId="0" fontId="20" fillId="0" borderId="56" xfId="0" applyFont="1" applyBorder="1" applyAlignment="1">
      <alignment horizontal="center" vertical="center" textRotation="255" shrinkToFit="1"/>
    </xf>
    <xf numFmtId="0" fontId="20" fillId="0" borderId="50"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11" xfId="0" applyFont="1" applyBorder="1" applyAlignment="1">
      <alignment vertical="center" shrinkToFit="1"/>
    </xf>
    <xf numFmtId="0" fontId="20" fillId="0" borderId="27" xfId="0" applyFont="1" applyBorder="1" applyAlignment="1">
      <alignment vertical="center" shrinkToFit="1"/>
    </xf>
    <xf numFmtId="0" fontId="20" fillId="0" borderId="36" xfId="0" applyFont="1" applyBorder="1" applyAlignment="1">
      <alignment vertical="center" shrinkToFit="1"/>
    </xf>
    <xf numFmtId="0" fontId="20" fillId="0" borderId="39" xfId="0" applyFont="1" applyBorder="1" applyAlignment="1">
      <alignment vertical="center" shrinkToFit="1"/>
    </xf>
    <xf numFmtId="0" fontId="20" fillId="0" borderId="50" xfId="0" applyFont="1" applyBorder="1" applyAlignment="1">
      <alignment horizontal="center" vertical="center" wrapText="1" shrinkToFit="1"/>
    </xf>
    <xf numFmtId="0" fontId="20" fillId="0" borderId="35" xfId="0" applyFont="1" applyBorder="1" applyAlignment="1">
      <alignment horizontal="center" vertical="center" shrinkToFit="1"/>
    </xf>
    <xf numFmtId="0" fontId="20" fillId="0" borderId="18" xfId="0" applyFont="1" applyBorder="1" applyAlignment="1">
      <alignment horizontal="center" vertical="center" wrapText="1" shrinkToFit="1"/>
    </xf>
    <xf numFmtId="0" fontId="0" fillId="0" borderId="11" xfId="0" applyBorder="1" applyAlignment="1">
      <alignment horizontal="center" vertical="center" shrinkToFit="1"/>
    </xf>
    <xf numFmtId="0" fontId="0" fillId="0" borderId="16" xfId="0" applyBorder="1" applyAlignment="1">
      <alignment horizontal="center" vertical="center" shrinkToFit="1"/>
    </xf>
    <xf numFmtId="0" fontId="20" fillId="0" borderId="25" xfId="0" applyFont="1" applyBorder="1" applyAlignment="1">
      <alignment horizontal="center" vertical="center" shrinkToFit="1"/>
    </xf>
    <xf numFmtId="0" fontId="0" fillId="0" borderId="17" xfId="0" applyBorder="1" applyAlignment="1">
      <alignment horizontal="center" vertical="center" shrinkToFit="1"/>
    </xf>
    <xf numFmtId="0" fontId="20" fillId="0" borderId="52" xfId="0" applyFont="1" applyBorder="1" applyAlignment="1">
      <alignment horizontal="center" vertical="center" wrapText="1"/>
    </xf>
    <xf numFmtId="0" fontId="20" fillId="0" borderId="9" xfId="0" applyFont="1" applyBorder="1" applyAlignment="1">
      <alignment horizontal="center" vertical="center"/>
    </xf>
    <xf numFmtId="0" fontId="20" fillId="0" borderId="55" xfId="0" applyFont="1" applyBorder="1" applyAlignment="1">
      <alignment horizontal="center" vertical="center"/>
    </xf>
    <xf numFmtId="0" fontId="20" fillId="0" borderId="8" xfId="0" applyFont="1" applyBorder="1" applyAlignment="1">
      <alignment horizontal="center" vertical="center"/>
    </xf>
    <xf numFmtId="0" fontId="20" fillId="0" borderId="14" xfId="0" applyFont="1" applyBorder="1" applyAlignment="1">
      <alignment horizontal="center" vertical="center"/>
    </xf>
    <xf numFmtId="0" fontId="0" fillId="0" borderId="26"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shrinkToFit="1"/>
    </xf>
    <xf numFmtId="0" fontId="0" fillId="0" borderId="12"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20" fillId="0" borderId="27" xfId="0" applyFont="1" applyBorder="1" applyAlignment="1">
      <alignment horizontal="center" vertical="center" shrinkToFit="1"/>
    </xf>
    <xf numFmtId="0" fontId="20" fillId="0" borderId="4" xfId="0" applyFont="1" applyBorder="1" applyAlignment="1">
      <alignment horizontal="center" vertical="center" shrinkToFit="1"/>
    </xf>
    <xf numFmtId="0" fontId="21" fillId="3" borderId="10" xfId="0" applyFont="1" applyFill="1" applyBorder="1" applyAlignment="1" applyProtection="1">
      <alignment horizontal="right" vertical="center" shrinkToFit="1"/>
      <protection locked="0"/>
    </xf>
    <xf numFmtId="0" fontId="21" fillId="3" borderId="11" xfId="0" applyFont="1" applyFill="1" applyBorder="1" applyAlignment="1" applyProtection="1">
      <alignment horizontal="right" vertical="center" shrinkToFit="1"/>
      <protection locked="0"/>
    </xf>
    <xf numFmtId="0" fontId="21" fillId="3" borderId="38" xfId="0" applyFont="1" applyFill="1" applyBorder="1" applyAlignment="1" applyProtection="1">
      <alignment horizontal="right" vertical="center" shrinkToFit="1"/>
      <protection locked="0"/>
    </xf>
    <xf numFmtId="0" fontId="21" fillId="3" borderId="36" xfId="0" applyFont="1" applyFill="1" applyBorder="1" applyAlignment="1" applyProtection="1">
      <alignment horizontal="right" vertical="center" shrinkToFit="1"/>
      <protection locked="0"/>
    </xf>
    <xf numFmtId="0" fontId="20" fillId="0" borderId="17" xfId="0" applyFont="1" applyBorder="1" applyAlignment="1">
      <alignment horizontal="center" vertical="center" shrinkToFit="1"/>
    </xf>
    <xf numFmtId="0" fontId="20" fillId="0" borderId="43" xfId="0" applyFont="1" applyBorder="1" applyAlignment="1">
      <alignment horizontal="center" vertical="center" shrinkToFit="1"/>
    </xf>
    <xf numFmtId="0" fontId="0" fillId="0" borderId="41" xfId="0" applyBorder="1" applyAlignment="1">
      <alignment horizontal="center" vertical="center" shrinkToFit="1"/>
    </xf>
    <xf numFmtId="0" fontId="21" fillId="3" borderId="24" xfId="0" applyFont="1" applyFill="1" applyBorder="1" applyAlignment="1" applyProtection="1">
      <alignment horizontal="left" vertical="center" shrinkToFit="1"/>
      <protection locked="0"/>
    </xf>
    <xf numFmtId="0" fontId="21" fillId="3" borderId="1" xfId="0" applyFont="1" applyFill="1" applyBorder="1" applyAlignment="1" applyProtection="1">
      <alignment horizontal="left" vertical="center" shrinkToFit="1"/>
      <protection locked="0"/>
    </xf>
    <xf numFmtId="0" fontId="21" fillId="3" borderId="23" xfId="0" applyFont="1" applyFill="1" applyBorder="1" applyAlignment="1" applyProtection="1">
      <alignment horizontal="left" vertical="center" shrinkToFit="1"/>
      <protection locked="0"/>
    </xf>
    <xf numFmtId="0" fontId="21" fillId="3" borderId="40" xfId="0" applyFont="1" applyFill="1" applyBorder="1" applyAlignment="1" applyProtection="1">
      <alignment horizontal="left" vertical="center" shrinkToFit="1"/>
      <protection locked="0"/>
    </xf>
    <xf numFmtId="0" fontId="20" fillId="0" borderId="47" xfId="0" applyFont="1" applyBorder="1" applyAlignment="1">
      <alignment horizontal="center" vertical="center" shrinkToFit="1"/>
    </xf>
    <xf numFmtId="0" fontId="24" fillId="3" borderId="6" xfId="0" applyFont="1" applyFill="1" applyBorder="1" applyAlignment="1" applyProtection="1">
      <alignment horizontal="center" vertical="center" shrinkToFit="1"/>
      <protection locked="0"/>
    </xf>
    <xf numFmtId="0" fontId="20" fillId="0" borderId="32" xfId="0" applyFont="1" applyBorder="1" applyAlignment="1">
      <alignment horizontal="center" vertical="center" shrinkToFit="1"/>
    </xf>
    <xf numFmtId="0" fontId="21" fillId="3" borderId="11" xfId="0" applyFont="1" applyFill="1" applyBorder="1" applyAlignment="1" applyProtection="1">
      <alignment horizontal="center" vertical="center" shrinkToFit="1"/>
      <protection locked="0"/>
    </xf>
    <xf numFmtId="0" fontId="21" fillId="4" borderId="1" xfId="0" applyFont="1" applyFill="1" applyBorder="1" applyAlignment="1">
      <alignment horizontal="center" vertical="center" shrinkToFit="1"/>
    </xf>
    <xf numFmtId="0" fontId="21" fillId="4" borderId="0" xfId="0" applyFont="1" applyFill="1" applyAlignment="1">
      <alignment horizontal="center" vertical="center" shrinkToFit="1"/>
    </xf>
    <xf numFmtId="0" fontId="21" fillId="4" borderId="16" xfId="0" applyFont="1" applyFill="1" applyBorder="1" applyAlignment="1">
      <alignment horizontal="center" vertical="center" shrinkToFit="1"/>
    </xf>
    <xf numFmtId="0" fontId="23" fillId="0" borderId="0" xfId="9" applyFont="1" applyAlignment="1">
      <alignment horizontal="distributed" vertical="center"/>
    </xf>
    <xf numFmtId="0" fontId="32" fillId="0" borderId="0" xfId="2" applyFont="1" applyAlignment="1">
      <alignment horizontal="right" vertical="center" wrapText="1"/>
    </xf>
    <xf numFmtId="0" fontId="16" fillId="0" borderId="0" xfId="2" applyFont="1" applyAlignment="1">
      <alignment horizontal="center" vertical="center"/>
    </xf>
    <xf numFmtId="0" fontId="15" fillId="0" borderId="0" xfId="2" applyFont="1" applyAlignment="1">
      <alignment horizontal="justify" vertical="justify" wrapText="1"/>
    </xf>
    <xf numFmtId="0" fontId="15" fillId="0" borderId="0" xfId="2" applyFont="1" applyAlignment="1">
      <alignment horizontal="left" vertical="center" wrapText="1"/>
    </xf>
    <xf numFmtId="0" fontId="15" fillId="0" borderId="0" xfId="2" applyFont="1" applyAlignment="1">
      <alignment horizontal="left" vertical="center" shrinkToFit="1"/>
    </xf>
  </cellXfs>
  <cellStyles count="12">
    <cellStyle name="ハイパーリンク" xfId="10" builtinId="8" customBuiltin="1"/>
    <cellStyle name="標準" xfId="0" builtinId="0"/>
    <cellStyle name="標準 2" xfId="1" xr:uid="{00000000-0005-0000-0000-000001000000}"/>
    <cellStyle name="標準 2 2" xfId="2" xr:uid="{00000000-0005-0000-0000-000002000000}"/>
    <cellStyle name="標準 2 3" xfId="11" xr:uid="{F7E6D995-7807-4ADD-A3EE-12F1204FE4C3}"/>
    <cellStyle name="標準 3" xfId="3" xr:uid="{00000000-0005-0000-0000-000003000000}"/>
    <cellStyle name="標準 4" xfId="4" xr:uid="{00000000-0005-0000-0000-000004000000}"/>
    <cellStyle name="標準 5" xfId="7" xr:uid="{5364E87A-135C-424A-86F2-DA6805115198}"/>
    <cellStyle name="標準 6" xfId="8" xr:uid="{4AEF3804-5800-4FBC-BDE5-84FFEC083808}"/>
    <cellStyle name="標準 7" xfId="9" xr:uid="{DEFC5D8D-1296-480D-A6C9-E23D9BABC01C}"/>
    <cellStyle name="良い 2" xfId="5" xr:uid="{00000000-0005-0000-0000-000006000000}"/>
    <cellStyle name="良い 2 2" xfId="6" xr:uid="{00000000-0005-0000-0000-000007000000}"/>
  </cellStyles>
  <dxfs count="1">
    <dxf>
      <numFmt numFmtId="178" formatCode="&quot;令和元年&quot;m&quot;月&quot;d&quot;日&quot;;@"/>
    </dxf>
  </dxfs>
  <tableStyles count="0" defaultTableStyle="TableStyleMedium2" defaultPivotStyle="PivotStyleLight16"/>
  <colors>
    <mruColors>
      <color rgb="FFB0C979"/>
      <color rgb="FFCCFFCC"/>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2</xdr:row>
          <xdr:rowOff>57150</xdr:rowOff>
        </xdr:from>
        <xdr:to>
          <xdr:col>8</xdr:col>
          <xdr:colOff>28575</xdr:colOff>
          <xdr:row>3</xdr:row>
          <xdr:rowOff>133350</xdr:rowOff>
        </xdr:to>
        <xdr:sp macro="" textlink="">
          <xdr:nvSpPr>
            <xdr:cNvPr id="27011" name="Check Box 387" hidden="1">
              <a:extLst>
                <a:ext uri="{63B3BB69-23CF-44E3-9099-C40C66FF867C}">
                  <a14:compatExt spid="_x0000_s27011"/>
                </a:ext>
                <a:ext uri="{FF2B5EF4-FFF2-40B4-BE49-F238E27FC236}">
                  <a16:creationId xmlns:a16="http://schemas.microsoft.com/office/drawing/2014/main" id="{00000000-0008-0000-0100-000083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xdr:row>
          <xdr:rowOff>57150</xdr:rowOff>
        </xdr:from>
        <xdr:to>
          <xdr:col>8</xdr:col>
          <xdr:colOff>28575</xdr:colOff>
          <xdr:row>5</xdr:row>
          <xdr:rowOff>133350</xdr:rowOff>
        </xdr:to>
        <xdr:sp macro="" textlink="">
          <xdr:nvSpPr>
            <xdr:cNvPr id="27013" name="Check Box 389" hidden="1">
              <a:extLst>
                <a:ext uri="{63B3BB69-23CF-44E3-9099-C40C66FF867C}">
                  <a14:compatExt spid="_x0000_s27013"/>
                </a:ext>
                <a:ext uri="{FF2B5EF4-FFF2-40B4-BE49-F238E27FC236}">
                  <a16:creationId xmlns:a16="http://schemas.microsoft.com/office/drawing/2014/main" id="{00000000-0008-0000-0100-000085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95250</xdr:rowOff>
        </xdr:from>
        <xdr:to>
          <xdr:col>14</xdr:col>
          <xdr:colOff>28575</xdr:colOff>
          <xdr:row>3</xdr:row>
          <xdr:rowOff>104775</xdr:rowOff>
        </xdr:to>
        <xdr:sp macro="" textlink="">
          <xdr:nvSpPr>
            <xdr:cNvPr id="27015" name="Check Box 391" hidden="1">
              <a:extLst>
                <a:ext uri="{63B3BB69-23CF-44E3-9099-C40C66FF867C}">
                  <a14:compatExt spid="_x0000_s27015"/>
                </a:ext>
                <a:ext uri="{FF2B5EF4-FFF2-40B4-BE49-F238E27FC236}">
                  <a16:creationId xmlns:a16="http://schemas.microsoft.com/office/drawing/2014/main" id="{00000000-0008-0000-0100-000087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57150</xdr:rowOff>
        </xdr:from>
        <xdr:to>
          <xdr:col>14</xdr:col>
          <xdr:colOff>28575</xdr:colOff>
          <xdr:row>5</xdr:row>
          <xdr:rowOff>133350</xdr:rowOff>
        </xdr:to>
        <xdr:sp macro="" textlink="">
          <xdr:nvSpPr>
            <xdr:cNvPr id="27017" name="Check Box 393" hidden="1">
              <a:extLst>
                <a:ext uri="{63B3BB69-23CF-44E3-9099-C40C66FF867C}">
                  <a14:compatExt spid="_x0000_s27017"/>
                </a:ext>
                <a:ext uri="{FF2B5EF4-FFF2-40B4-BE49-F238E27FC236}">
                  <a16:creationId xmlns:a16="http://schemas.microsoft.com/office/drawing/2014/main" id="{00000000-0008-0000-0100-000089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2</xdr:row>
          <xdr:rowOff>57150</xdr:rowOff>
        </xdr:from>
        <xdr:to>
          <xdr:col>20</xdr:col>
          <xdr:colOff>28575</xdr:colOff>
          <xdr:row>3</xdr:row>
          <xdr:rowOff>133350</xdr:rowOff>
        </xdr:to>
        <xdr:sp macro="" textlink="">
          <xdr:nvSpPr>
            <xdr:cNvPr id="27019" name="Check Box 395" hidden="1">
              <a:extLst>
                <a:ext uri="{63B3BB69-23CF-44E3-9099-C40C66FF867C}">
                  <a14:compatExt spid="_x0000_s27019"/>
                </a:ext>
                <a:ext uri="{FF2B5EF4-FFF2-40B4-BE49-F238E27FC236}">
                  <a16:creationId xmlns:a16="http://schemas.microsoft.com/office/drawing/2014/main" id="{00000000-0008-0000-0100-00008B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xdr:row>
          <xdr:rowOff>57150</xdr:rowOff>
        </xdr:from>
        <xdr:to>
          <xdr:col>3</xdr:col>
          <xdr:colOff>28575</xdr:colOff>
          <xdr:row>3</xdr:row>
          <xdr:rowOff>133350</xdr:rowOff>
        </xdr:to>
        <xdr:sp macro="" textlink="">
          <xdr:nvSpPr>
            <xdr:cNvPr id="27020" name="Check Box 396" hidden="1">
              <a:extLst>
                <a:ext uri="{63B3BB69-23CF-44E3-9099-C40C66FF867C}">
                  <a14:compatExt spid="_x0000_s27020"/>
                </a:ext>
                <a:ext uri="{FF2B5EF4-FFF2-40B4-BE49-F238E27FC236}">
                  <a16:creationId xmlns:a16="http://schemas.microsoft.com/office/drawing/2014/main" id="{00000000-0008-0000-0100-00008C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xdr:row>
          <xdr:rowOff>57150</xdr:rowOff>
        </xdr:from>
        <xdr:to>
          <xdr:col>3</xdr:col>
          <xdr:colOff>28575</xdr:colOff>
          <xdr:row>5</xdr:row>
          <xdr:rowOff>133350</xdr:rowOff>
        </xdr:to>
        <xdr:sp macro="" textlink="">
          <xdr:nvSpPr>
            <xdr:cNvPr id="27021" name="Check Box 397" hidden="1">
              <a:extLst>
                <a:ext uri="{63B3BB69-23CF-44E3-9099-C40C66FF867C}">
                  <a14:compatExt spid="_x0000_s27021"/>
                </a:ext>
                <a:ext uri="{FF2B5EF4-FFF2-40B4-BE49-F238E27FC236}">
                  <a16:creationId xmlns:a16="http://schemas.microsoft.com/office/drawing/2014/main" id="{00000000-0008-0000-0100-00008D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xdr:row>
          <xdr:rowOff>57150</xdr:rowOff>
        </xdr:from>
        <xdr:to>
          <xdr:col>27</xdr:col>
          <xdr:colOff>28575</xdr:colOff>
          <xdr:row>3</xdr:row>
          <xdr:rowOff>133350</xdr:rowOff>
        </xdr:to>
        <xdr:sp macro="" textlink="">
          <xdr:nvSpPr>
            <xdr:cNvPr id="27024" name="Check Box 400" hidden="1">
              <a:extLst>
                <a:ext uri="{63B3BB69-23CF-44E3-9099-C40C66FF867C}">
                  <a14:compatExt spid="_x0000_s27024"/>
                </a:ext>
                <a:ext uri="{FF2B5EF4-FFF2-40B4-BE49-F238E27FC236}">
                  <a16:creationId xmlns:a16="http://schemas.microsoft.com/office/drawing/2014/main" id="{00000000-0008-0000-0100-000090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xdr:row>
          <xdr:rowOff>57150</xdr:rowOff>
        </xdr:from>
        <xdr:to>
          <xdr:col>27</xdr:col>
          <xdr:colOff>28575</xdr:colOff>
          <xdr:row>5</xdr:row>
          <xdr:rowOff>133350</xdr:rowOff>
        </xdr:to>
        <xdr:sp macro="" textlink="">
          <xdr:nvSpPr>
            <xdr:cNvPr id="27025" name="Check Box 401" hidden="1">
              <a:extLst>
                <a:ext uri="{63B3BB69-23CF-44E3-9099-C40C66FF867C}">
                  <a14:compatExt spid="_x0000_s27025"/>
                </a:ext>
                <a:ext uri="{FF2B5EF4-FFF2-40B4-BE49-F238E27FC236}">
                  <a16:creationId xmlns:a16="http://schemas.microsoft.com/office/drawing/2014/main" id="{00000000-0008-0000-0100-000091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xdr:row>
          <xdr:rowOff>57150</xdr:rowOff>
        </xdr:from>
        <xdr:to>
          <xdr:col>32</xdr:col>
          <xdr:colOff>38100</xdr:colOff>
          <xdr:row>3</xdr:row>
          <xdr:rowOff>133350</xdr:rowOff>
        </xdr:to>
        <xdr:sp macro="" textlink="">
          <xdr:nvSpPr>
            <xdr:cNvPr id="27026" name="Check Box 402" hidden="1">
              <a:extLst>
                <a:ext uri="{63B3BB69-23CF-44E3-9099-C40C66FF867C}">
                  <a14:compatExt spid="_x0000_s27026"/>
                </a:ext>
                <a:ext uri="{FF2B5EF4-FFF2-40B4-BE49-F238E27FC236}">
                  <a16:creationId xmlns:a16="http://schemas.microsoft.com/office/drawing/2014/main" id="{00000000-0008-0000-0100-000092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xdr:row>
          <xdr:rowOff>57150</xdr:rowOff>
        </xdr:from>
        <xdr:to>
          <xdr:col>32</xdr:col>
          <xdr:colOff>38100</xdr:colOff>
          <xdr:row>5</xdr:row>
          <xdr:rowOff>133350</xdr:rowOff>
        </xdr:to>
        <xdr:sp macro="" textlink="">
          <xdr:nvSpPr>
            <xdr:cNvPr id="27027" name="Check Box 403" hidden="1">
              <a:extLst>
                <a:ext uri="{63B3BB69-23CF-44E3-9099-C40C66FF867C}">
                  <a14:compatExt spid="_x0000_s27027"/>
                </a:ext>
                <a:ext uri="{FF2B5EF4-FFF2-40B4-BE49-F238E27FC236}">
                  <a16:creationId xmlns:a16="http://schemas.microsoft.com/office/drawing/2014/main" id="{00000000-0008-0000-0100-000093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2</xdr:row>
          <xdr:rowOff>57150</xdr:rowOff>
        </xdr:from>
        <xdr:to>
          <xdr:col>39</xdr:col>
          <xdr:colOff>57150</xdr:colOff>
          <xdr:row>3</xdr:row>
          <xdr:rowOff>133350</xdr:rowOff>
        </xdr:to>
        <xdr:sp macro="" textlink="">
          <xdr:nvSpPr>
            <xdr:cNvPr id="27028" name="Check Box 404" hidden="1">
              <a:extLst>
                <a:ext uri="{63B3BB69-23CF-44E3-9099-C40C66FF867C}">
                  <a14:compatExt spid="_x0000_s27028"/>
                </a:ext>
                <a:ext uri="{FF2B5EF4-FFF2-40B4-BE49-F238E27FC236}">
                  <a16:creationId xmlns:a16="http://schemas.microsoft.com/office/drawing/2014/main" id="{00000000-0008-0000-0100-000094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4</xdr:row>
          <xdr:rowOff>57150</xdr:rowOff>
        </xdr:from>
        <xdr:to>
          <xdr:col>20</xdr:col>
          <xdr:colOff>28575</xdr:colOff>
          <xdr:row>5</xdr:row>
          <xdr:rowOff>133350</xdr:rowOff>
        </xdr:to>
        <xdr:sp macro="" textlink="">
          <xdr:nvSpPr>
            <xdr:cNvPr id="27059" name="Check Box 435" hidden="1">
              <a:extLst>
                <a:ext uri="{63B3BB69-23CF-44E3-9099-C40C66FF867C}">
                  <a14:compatExt spid="_x0000_s27059"/>
                </a:ext>
                <a:ext uri="{FF2B5EF4-FFF2-40B4-BE49-F238E27FC236}">
                  <a16:creationId xmlns:a16="http://schemas.microsoft.com/office/drawing/2014/main" id="{00000000-0008-0000-0100-0000B3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C27A-5F8A-476D-806E-26CBFEA3FD19}">
  <dimension ref="A1:I33"/>
  <sheetViews>
    <sheetView showGridLines="0" tabSelected="1" view="pageBreakPreview" zoomScaleNormal="90" zoomScaleSheetLayoutView="100" workbookViewId="0">
      <selection activeCell="A18" sqref="A18:I18"/>
    </sheetView>
  </sheetViews>
  <sheetFormatPr defaultRowHeight="13.5" x14ac:dyDescent="0.15"/>
  <cols>
    <col min="1" max="7" width="9" style="66"/>
    <col min="8" max="8" width="9.625" style="66" customWidth="1"/>
    <col min="9" max="9" width="14.25" style="66" customWidth="1"/>
    <col min="10" max="16384" width="9" style="66"/>
  </cols>
  <sheetData>
    <row r="1" spans="1:9" ht="24" customHeight="1" x14ac:dyDescent="0.15">
      <c r="A1" s="75" t="s">
        <v>195</v>
      </c>
      <c r="B1" s="74"/>
      <c r="C1" s="74"/>
      <c r="D1" s="74"/>
      <c r="E1" s="74"/>
      <c r="F1" s="74"/>
      <c r="G1" s="74"/>
      <c r="H1" s="74"/>
      <c r="I1" s="74"/>
    </row>
    <row r="2" spans="1:9" ht="14.25" x14ac:dyDescent="0.15">
      <c r="A2" s="67"/>
    </row>
    <row r="3" spans="1:9" x14ac:dyDescent="0.15">
      <c r="A3" s="76" t="s">
        <v>196</v>
      </c>
      <c r="B3" s="74"/>
      <c r="C3" s="74"/>
      <c r="D3" s="74"/>
      <c r="E3" s="74"/>
      <c r="F3" s="74"/>
      <c r="G3" s="74"/>
      <c r="H3" s="74"/>
      <c r="I3" s="74"/>
    </row>
    <row r="4" spans="1:9" ht="14.25" x14ac:dyDescent="0.15">
      <c r="A4" s="67"/>
    </row>
    <row r="5" spans="1:9" ht="21" customHeight="1" x14ac:dyDescent="0.15">
      <c r="A5" s="77" t="s">
        <v>197</v>
      </c>
      <c r="B5" s="74"/>
      <c r="C5" s="74"/>
      <c r="D5" s="74"/>
      <c r="E5" s="74"/>
      <c r="F5" s="74"/>
      <c r="G5" s="74"/>
      <c r="H5" s="74"/>
      <c r="I5" s="74"/>
    </row>
    <row r="6" spans="1:9" x14ac:dyDescent="0.15">
      <c r="A6" s="68"/>
    </row>
    <row r="7" spans="1:9" x14ac:dyDescent="0.15">
      <c r="A7" s="78" t="s">
        <v>198</v>
      </c>
      <c r="B7" s="74"/>
      <c r="C7" s="74"/>
      <c r="D7" s="74"/>
      <c r="E7" s="74"/>
      <c r="F7" s="74"/>
      <c r="G7" s="74"/>
      <c r="H7" s="74"/>
      <c r="I7" s="74"/>
    </row>
    <row r="8" spans="1:9" x14ac:dyDescent="0.15">
      <c r="A8" s="69"/>
    </row>
    <row r="9" spans="1:9" ht="17.25" customHeight="1" x14ac:dyDescent="0.15">
      <c r="A9" s="79" t="s">
        <v>199</v>
      </c>
      <c r="B9" s="80"/>
      <c r="C9" s="80"/>
      <c r="D9" s="80"/>
      <c r="E9" s="80"/>
      <c r="F9" s="80"/>
      <c r="G9" s="80"/>
      <c r="H9" s="80"/>
      <c r="I9" s="80"/>
    </row>
    <row r="10" spans="1:9" ht="17.25" customHeight="1" x14ac:dyDescent="0.15">
      <c r="A10" s="77" t="s">
        <v>200</v>
      </c>
      <c r="B10" s="74"/>
      <c r="C10" s="74"/>
      <c r="D10" s="74"/>
      <c r="E10" s="74"/>
      <c r="F10" s="74"/>
      <c r="G10" s="74"/>
      <c r="H10" s="74"/>
      <c r="I10" s="74"/>
    </row>
    <row r="11" spans="1:9" ht="17.25" customHeight="1" x14ac:dyDescent="0.15">
      <c r="A11" s="81" t="s">
        <v>201</v>
      </c>
      <c r="B11" s="74"/>
      <c r="C11" s="74"/>
      <c r="D11" s="74"/>
      <c r="E11" s="74"/>
      <c r="F11" s="74"/>
      <c r="G11" s="74"/>
      <c r="H11" s="74"/>
      <c r="I11" s="74"/>
    </row>
    <row r="12" spans="1:9" ht="17.25" customHeight="1" x14ac:dyDescent="0.15">
      <c r="A12" s="73" t="s">
        <v>202</v>
      </c>
      <c r="B12" s="74"/>
      <c r="C12" s="74"/>
      <c r="D12" s="74"/>
      <c r="E12" s="74"/>
      <c r="F12" s="74"/>
      <c r="G12" s="74"/>
      <c r="H12" s="74"/>
      <c r="I12" s="74"/>
    </row>
    <row r="13" spans="1:9" ht="17.25" customHeight="1" x14ac:dyDescent="0.15">
      <c r="A13" s="73" t="s">
        <v>203</v>
      </c>
      <c r="B13" s="74"/>
      <c r="C13" s="74"/>
      <c r="D13" s="74"/>
      <c r="E13" s="74"/>
      <c r="F13" s="74"/>
      <c r="G13" s="74"/>
      <c r="H13" s="74"/>
      <c r="I13" s="74"/>
    </row>
    <row r="14" spans="1:9" ht="17.25" customHeight="1" x14ac:dyDescent="0.15">
      <c r="A14" s="73" t="s">
        <v>204</v>
      </c>
      <c r="B14" s="74"/>
      <c r="C14" s="74"/>
      <c r="D14" s="74"/>
      <c r="E14" s="74"/>
      <c r="F14" s="74"/>
      <c r="G14" s="74"/>
      <c r="H14" s="74"/>
      <c r="I14" s="74"/>
    </row>
    <row r="15" spans="1:9" ht="17.25" customHeight="1" x14ac:dyDescent="0.15">
      <c r="A15" s="70"/>
    </row>
    <row r="16" spans="1:9" ht="17.25" customHeight="1" x14ac:dyDescent="0.15">
      <c r="A16" s="77" t="s">
        <v>205</v>
      </c>
      <c r="B16" s="74"/>
      <c r="C16" s="74"/>
      <c r="D16" s="74"/>
      <c r="E16" s="74"/>
      <c r="F16" s="74"/>
      <c r="G16" s="74"/>
      <c r="H16" s="74"/>
      <c r="I16" s="74"/>
    </row>
    <row r="17" spans="1:9" ht="17.25" customHeight="1" x14ac:dyDescent="0.15">
      <c r="A17" s="73" t="s">
        <v>206</v>
      </c>
      <c r="B17" s="74"/>
      <c r="C17" s="74"/>
      <c r="D17" s="74"/>
      <c r="E17" s="74"/>
      <c r="F17" s="74"/>
      <c r="G17" s="74"/>
      <c r="H17" s="74"/>
      <c r="I17" s="74"/>
    </row>
    <row r="18" spans="1:9" ht="17.25" customHeight="1" x14ac:dyDescent="0.15">
      <c r="A18" s="73" t="s">
        <v>207</v>
      </c>
      <c r="B18" s="74"/>
      <c r="C18" s="74"/>
      <c r="D18" s="74"/>
      <c r="E18" s="74"/>
      <c r="F18" s="74"/>
      <c r="G18" s="74"/>
      <c r="H18" s="74"/>
      <c r="I18" s="74"/>
    </row>
    <row r="19" spans="1:9" ht="17.25" customHeight="1" x14ac:dyDescent="0.15">
      <c r="A19" s="73" t="s">
        <v>208</v>
      </c>
      <c r="B19" s="74"/>
      <c r="C19" s="74"/>
      <c r="D19" s="74"/>
      <c r="E19" s="74"/>
      <c r="F19" s="74"/>
      <c r="G19" s="74"/>
      <c r="H19" s="74"/>
      <c r="I19" s="74"/>
    </row>
    <row r="20" spans="1:9" ht="14.25" x14ac:dyDescent="0.15">
      <c r="A20" s="71"/>
    </row>
    <row r="21" spans="1:9" x14ac:dyDescent="0.15">
      <c r="A21" s="81" t="s">
        <v>209</v>
      </c>
      <c r="B21" s="74"/>
      <c r="C21" s="74"/>
      <c r="D21" s="74"/>
      <c r="E21" s="74"/>
      <c r="F21" s="74"/>
      <c r="G21" s="74"/>
      <c r="H21" s="74"/>
      <c r="I21" s="74"/>
    </row>
    <row r="22" spans="1:9" ht="14.25" x14ac:dyDescent="0.15">
      <c r="A22" s="71"/>
    </row>
    <row r="23" spans="1:9" ht="27" customHeight="1" x14ac:dyDescent="0.15">
      <c r="A23" s="73" t="s">
        <v>210</v>
      </c>
      <c r="B23" s="74"/>
      <c r="C23" s="74"/>
      <c r="D23" s="74"/>
      <c r="E23" s="74"/>
      <c r="F23" s="74"/>
      <c r="G23" s="74"/>
      <c r="H23" s="74"/>
      <c r="I23" s="74"/>
    </row>
    <row r="24" spans="1:9" x14ac:dyDescent="0.15">
      <c r="A24" s="73" t="s">
        <v>211</v>
      </c>
      <c r="B24" s="74"/>
      <c r="C24" s="74"/>
      <c r="D24" s="74"/>
      <c r="E24" s="74"/>
      <c r="F24" s="74"/>
      <c r="G24" s="74"/>
      <c r="H24" s="74"/>
      <c r="I24" s="74"/>
    </row>
    <row r="25" spans="1:9" x14ac:dyDescent="0.15">
      <c r="A25" s="73" t="s">
        <v>212</v>
      </c>
      <c r="B25" s="74"/>
      <c r="C25" s="74"/>
      <c r="D25" s="74"/>
      <c r="E25" s="74"/>
      <c r="F25" s="74"/>
      <c r="G25" s="74"/>
      <c r="H25" s="74"/>
      <c r="I25" s="74"/>
    </row>
    <row r="26" spans="1:9" x14ac:dyDescent="0.15">
      <c r="A26" s="83" t="s">
        <v>213</v>
      </c>
      <c r="B26" s="83"/>
      <c r="C26" s="83"/>
      <c r="D26" s="83"/>
      <c r="E26" s="83"/>
      <c r="F26" s="83"/>
      <c r="G26" s="83"/>
      <c r="H26" s="83"/>
      <c r="I26" s="83"/>
    </row>
    <row r="27" spans="1:9" x14ac:dyDescent="0.15">
      <c r="A27" s="72"/>
      <c r="B27" s="72"/>
      <c r="C27" s="72"/>
      <c r="D27" s="72"/>
      <c r="E27" s="72"/>
      <c r="F27" s="72"/>
      <c r="G27" s="72"/>
      <c r="H27" s="72"/>
      <c r="I27" s="72"/>
    </row>
    <row r="28" spans="1:9" x14ac:dyDescent="0.15">
      <c r="A28" s="73" t="s">
        <v>214</v>
      </c>
      <c r="B28" s="74"/>
      <c r="C28" s="74"/>
      <c r="D28" s="74"/>
      <c r="E28" s="74"/>
      <c r="F28" s="74"/>
      <c r="G28" s="74"/>
      <c r="H28" s="74"/>
      <c r="I28" s="74"/>
    </row>
    <row r="29" spans="1:9" x14ac:dyDescent="0.15">
      <c r="A29" s="84" t="s">
        <v>215</v>
      </c>
      <c r="B29" s="84"/>
      <c r="C29" s="84"/>
      <c r="D29" s="84"/>
      <c r="E29" s="84"/>
      <c r="F29" s="84"/>
      <c r="G29" s="84"/>
      <c r="H29" s="84"/>
      <c r="I29" s="84"/>
    </row>
    <row r="30" spans="1:9" ht="14.25" x14ac:dyDescent="0.15">
      <c r="A30" s="71"/>
    </row>
    <row r="31" spans="1:9" ht="69.75" customHeight="1" x14ac:dyDescent="0.15">
      <c r="A31" s="73" t="s">
        <v>216</v>
      </c>
      <c r="B31" s="74"/>
      <c r="C31" s="74"/>
      <c r="D31" s="74"/>
      <c r="E31" s="74"/>
      <c r="F31" s="74"/>
      <c r="G31" s="74"/>
      <c r="H31" s="74"/>
      <c r="I31" s="74"/>
    </row>
    <row r="32" spans="1:9" x14ac:dyDescent="0.15">
      <c r="A32" s="69"/>
    </row>
    <row r="33" spans="1:9" x14ac:dyDescent="0.15">
      <c r="A33" s="82" t="s">
        <v>217</v>
      </c>
      <c r="B33" s="74"/>
      <c r="C33" s="74"/>
      <c r="D33" s="74"/>
      <c r="E33" s="74"/>
      <c r="F33" s="74"/>
      <c r="G33" s="74"/>
      <c r="H33" s="74"/>
      <c r="I33" s="74"/>
    </row>
  </sheetData>
  <mergeCells count="23">
    <mergeCell ref="A33:I33"/>
    <mergeCell ref="A18:I18"/>
    <mergeCell ref="A19:I19"/>
    <mergeCell ref="A21:I21"/>
    <mergeCell ref="A23:I23"/>
    <mergeCell ref="A24:I24"/>
    <mergeCell ref="A25:I25"/>
    <mergeCell ref="A26:I26"/>
    <mergeCell ref="A28:I28"/>
    <mergeCell ref="A29:I29"/>
    <mergeCell ref="A31:I31"/>
    <mergeCell ref="A17:I17"/>
    <mergeCell ref="A1:I1"/>
    <mergeCell ref="A3:I3"/>
    <mergeCell ref="A5:I5"/>
    <mergeCell ref="A7:I7"/>
    <mergeCell ref="A9:I9"/>
    <mergeCell ref="A10:I10"/>
    <mergeCell ref="A11:I11"/>
    <mergeCell ref="A12:I12"/>
    <mergeCell ref="A13:I13"/>
    <mergeCell ref="A14:I14"/>
    <mergeCell ref="A16:I16"/>
  </mergeCells>
  <phoneticPr fontId="28"/>
  <pageMargins left="0.25" right="0.25"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tabColor rgb="FFFF0000"/>
  </sheetPr>
  <dimension ref="A1:FS662"/>
  <sheetViews>
    <sheetView workbookViewId="0">
      <selection activeCell="A14" sqref="A14:AW15"/>
    </sheetView>
  </sheetViews>
  <sheetFormatPr defaultColWidth="1.75" defaultRowHeight="11.25" customHeight="1" x14ac:dyDescent="0.15"/>
  <cols>
    <col min="1" max="1" width="1.5" style="2" customWidth="1"/>
    <col min="2" max="3" width="2.625" style="2" customWidth="1"/>
    <col min="4" max="7" width="1.75" style="2"/>
    <col min="8" max="8" width="2.625" style="2" customWidth="1"/>
    <col min="9" max="12" width="1.75" style="2"/>
    <col min="13" max="14" width="2.625" style="2" customWidth="1"/>
    <col min="15" max="15" width="1.75" style="2"/>
    <col min="16" max="17" width="2.625" style="2" customWidth="1"/>
    <col min="18" max="18" width="1.75" style="2"/>
    <col min="19" max="19" width="1.75" style="2" customWidth="1"/>
    <col min="20" max="21" width="2.625" style="2" customWidth="1"/>
    <col min="22" max="22" width="1.75" style="2"/>
    <col min="23" max="23" width="1.75" style="2" customWidth="1"/>
    <col min="24" max="24" width="2.625" style="2" customWidth="1"/>
    <col min="25" max="25" width="1.5" style="2" customWidth="1"/>
    <col min="26" max="27" width="2.625" style="2" customWidth="1"/>
    <col min="28" max="28" width="1.75" style="2"/>
    <col min="29" max="29" width="2.625" style="2" customWidth="1"/>
    <col min="30" max="30" width="1.75" style="2"/>
    <col min="31" max="32" width="2.625" style="2" customWidth="1"/>
    <col min="33" max="37" width="1.75" style="2"/>
    <col min="38" max="38" width="1.75" style="2" customWidth="1"/>
    <col min="39" max="39" width="2.625" style="2" customWidth="1"/>
    <col min="40" max="44" width="1.75" style="2"/>
    <col min="45" max="45" width="1.625" style="2" customWidth="1"/>
    <col min="46" max="136" width="1.75" style="2"/>
    <col min="137" max="142" width="1.75" style="2" customWidth="1"/>
    <col min="143" max="16384" width="1.75" style="2"/>
  </cols>
  <sheetData>
    <row r="1" spans="1:139" ht="7.5" customHeight="1" x14ac:dyDescent="0.15">
      <c r="A1" s="94" t="s">
        <v>121</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6"/>
      <c r="EC1" s="23"/>
      <c r="ED1" s="23"/>
      <c r="EE1" s="23"/>
      <c r="EF1" s="23"/>
      <c r="EG1" s="23"/>
    </row>
    <row r="2" spans="1:139" ht="7.5" customHeight="1" x14ac:dyDescent="0.15">
      <c r="A2" s="97"/>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9"/>
      <c r="EC2" s="26"/>
      <c r="ED2" s="26"/>
      <c r="EE2" s="26"/>
      <c r="EF2" s="26"/>
      <c r="EG2" s="26"/>
    </row>
    <row r="3" spans="1:139" ht="13.5" customHeight="1" x14ac:dyDescent="0.15">
      <c r="A3" s="211" t="s">
        <v>94</v>
      </c>
      <c r="B3" s="212"/>
      <c r="C3" s="105"/>
      <c r="D3" s="100" t="s">
        <v>95</v>
      </c>
      <c r="E3" s="100"/>
      <c r="F3" s="100"/>
      <c r="G3" s="100"/>
      <c r="H3" s="105"/>
      <c r="I3" s="110" t="s">
        <v>132</v>
      </c>
      <c r="J3" s="100"/>
      <c r="K3" s="100"/>
      <c r="L3" s="100"/>
      <c r="M3" s="100"/>
      <c r="N3" s="105"/>
      <c r="O3" s="100" t="s">
        <v>96</v>
      </c>
      <c r="P3" s="100"/>
      <c r="Q3" s="100"/>
      <c r="R3" s="100"/>
      <c r="S3" s="100"/>
      <c r="T3" s="105"/>
      <c r="U3" s="100" t="s">
        <v>97</v>
      </c>
      <c r="V3" s="100"/>
      <c r="W3" s="100"/>
      <c r="X3" s="101"/>
      <c r="Y3" s="211" t="s">
        <v>76</v>
      </c>
      <c r="Z3" s="212"/>
      <c r="AA3" s="105"/>
      <c r="AB3" s="104" t="s">
        <v>98</v>
      </c>
      <c r="AC3" s="104"/>
      <c r="AD3" s="104"/>
      <c r="AE3" s="104"/>
      <c r="AF3" s="105"/>
      <c r="AG3" s="104" t="s">
        <v>78</v>
      </c>
      <c r="AH3" s="104"/>
      <c r="AI3" s="104"/>
      <c r="AJ3" s="104"/>
      <c r="AK3" s="104"/>
      <c r="AL3" s="104"/>
      <c r="AM3" s="105"/>
      <c r="AN3" s="106" t="s">
        <v>129</v>
      </c>
      <c r="AO3" s="106"/>
      <c r="AP3" s="106"/>
      <c r="AQ3" s="106"/>
      <c r="AR3" s="106"/>
      <c r="AS3" s="106"/>
      <c r="AT3" s="106"/>
      <c r="AU3" s="106"/>
      <c r="AV3" s="106"/>
      <c r="AW3" s="107"/>
      <c r="EC3" s="25"/>
      <c r="ED3" s="25"/>
      <c r="EE3" s="25"/>
      <c r="EF3" s="25"/>
      <c r="EG3" s="25"/>
    </row>
    <row r="4" spans="1:139" ht="13.5" customHeight="1" x14ac:dyDescent="0.15">
      <c r="A4" s="213"/>
      <c r="B4" s="214"/>
      <c r="C4" s="105"/>
      <c r="D4" s="100"/>
      <c r="E4" s="100"/>
      <c r="F4" s="100"/>
      <c r="G4" s="100"/>
      <c r="H4" s="105"/>
      <c r="I4" s="100"/>
      <c r="J4" s="100"/>
      <c r="K4" s="100"/>
      <c r="L4" s="100"/>
      <c r="M4" s="100"/>
      <c r="N4" s="105"/>
      <c r="O4" s="100"/>
      <c r="P4" s="100"/>
      <c r="Q4" s="100"/>
      <c r="R4" s="100"/>
      <c r="S4" s="100"/>
      <c r="T4" s="105"/>
      <c r="U4" s="100"/>
      <c r="V4" s="100"/>
      <c r="W4" s="100"/>
      <c r="X4" s="101"/>
      <c r="Y4" s="213"/>
      <c r="Z4" s="214"/>
      <c r="AA4" s="105"/>
      <c r="AB4" s="100"/>
      <c r="AC4" s="100"/>
      <c r="AD4" s="100"/>
      <c r="AE4" s="100"/>
      <c r="AF4" s="105"/>
      <c r="AG4" s="100"/>
      <c r="AH4" s="100"/>
      <c r="AI4" s="100"/>
      <c r="AJ4" s="100"/>
      <c r="AK4" s="100"/>
      <c r="AL4" s="100"/>
      <c r="AM4" s="105"/>
      <c r="AN4" s="108"/>
      <c r="AO4" s="108"/>
      <c r="AP4" s="108"/>
      <c r="AQ4" s="108"/>
      <c r="AR4" s="108"/>
      <c r="AS4" s="108"/>
      <c r="AT4" s="108"/>
      <c r="AU4" s="108"/>
      <c r="AV4" s="108"/>
      <c r="AW4" s="109"/>
      <c r="EC4" s="25"/>
      <c r="ED4" s="25"/>
      <c r="EE4" s="25"/>
      <c r="EF4" s="25"/>
      <c r="EG4" s="25"/>
    </row>
    <row r="5" spans="1:139" ht="13.5" customHeight="1" x14ac:dyDescent="0.15">
      <c r="A5" s="213"/>
      <c r="B5" s="214"/>
      <c r="C5" s="105"/>
      <c r="D5" s="100" t="s">
        <v>99</v>
      </c>
      <c r="E5" s="100"/>
      <c r="F5" s="100"/>
      <c r="G5" s="100"/>
      <c r="H5" s="105"/>
      <c r="I5" s="111" t="s">
        <v>133</v>
      </c>
      <c r="J5" s="111"/>
      <c r="K5" s="111"/>
      <c r="L5" s="111"/>
      <c r="M5" s="111"/>
      <c r="N5" s="105"/>
      <c r="O5" s="100" t="s">
        <v>101</v>
      </c>
      <c r="P5" s="100"/>
      <c r="Q5" s="100"/>
      <c r="R5" s="100"/>
      <c r="S5" s="100"/>
      <c r="T5" s="105"/>
      <c r="U5" s="100" t="s">
        <v>100</v>
      </c>
      <c r="V5" s="100"/>
      <c r="W5" s="100"/>
      <c r="X5" s="101"/>
      <c r="Y5" s="213"/>
      <c r="Z5" s="214"/>
      <c r="AA5" s="105"/>
      <c r="AB5" s="100" t="s">
        <v>102</v>
      </c>
      <c r="AC5" s="100"/>
      <c r="AD5" s="100"/>
      <c r="AE5" s="100"/>
      <c r="AF5" s="105"/>
      <c r="AG5" s="100" t="s">
        <v>103</v>
      </c>
      <c r="AH5" s="100"/>
      <c r="AI5" s="100"/>
      <c r="AJ5" s="100"/>
      <c r="AK5" s="100"/>
      <c r="AL5" s="100"/>
      <c r="AM5" s="100"/>
      <c r="AN5" s="100"/>
      <c r="AO5" s="100"/>
      <c r="AP5" s="100"/>
      <c r="AQ5" s="100"/>
      <c r="AR5" s="100"/>
      <c r="AS5" s="100"/>
      <c r="AT5" s="100"/>
      <c r="AU5" s="100"/>
      <c r="AV5" s="100"/>
      <c r="AW5" s="101"/>
      <c r="EC5" s="25"/>
      <c r="ED5" s="25"/>
      <c r="EE5" s="25"/>
      <c r="EF5" s="25"/>
      <c r="EG5" s="25"/>
    </row>
    <row r="6" spans="1:139" ht="13.5" customHeight="1" x14ac:dyDescent="0.15">
      <c r="A6" s="215"/>
      <c r="B6" s="216"/>
      <c r="C6" s="105"/>
      <c r="D6" s="102"/>
      <c r="E6" s="102"/>
      <c r="F6" s="102"/>
      <c r="G6" s="102"/>
      <c r="H6" s="105"/>
      <c r="I6" s="112"/>
      <c r="J6" s="112"/>
      <c r="K6" s="112"/>
      <c r="L6" s="112"/>
      <c r="M6" s="112"/>
      <c r="N6" s="105"/>
      <c r="O6" s="102"/>
      <c r="P6" s="102"/>
      <c r="Q6" s="102"/>
      <c r="R6" s="102"/>
      <c r="S6" s="102"/>
      <c r="T6" s="105"/>
      <c r="U6" s="102"/>
      <c r="V6" s="102"/>
      <c r="W6" s="102"/>
      <c r="X6" s="103"/>
      <c r="Y6" s="215"/>
      <c r="Z6" s="216"/>
      <c r="AA6" s="105"/>
      <c r="AB6" s="102"/>
      <c r="AC6" s="102"/>
      <c r="AD6" s="102"/>
      <c r="AE6" s="102"/>
      <c r="AF6" s="105"/>
      <c r="AG6" s="102"/>
      <c r="AH6" s="102"/>
      <c r="AI6" s="102"/>
      <c r="AJ6" s="102"/>
      <c r="AK6" s="102"/>
      <c r="AL6" s="102"/>
      <c r="AM6" s="102"/>
      <c r="AN6" s="102"/>
      <c r="AO6" s="102"/>
      <c r="AP6" s="102"/>
      <c r="AQ6" s="102"/>
      <c r="AR6" s="102"/>
      <c r="AS6" s="102"/>
      <c r="AT6" s="102"/>
      <c r="AU6" s="102"/>
      <c r="AV6" s="102"/>
      <c r="AW6" s="103"/>
      <c r="EC6" s="25"/>
      <c r="ED6" s="25"/>
      <c r="EE6" s="25"/>
      <c r="EF6" s="25"/>
      <c r="EG6" s="25"/>
    </row>
    <row r="7" spans="1:139" ht="11.25" customHeight="1" x14ac:dyDescent="0.15">
      <c r="A7" s="236" t="s">
        <v>124</v>
      </c>
      <c r="B7" s="284"/>
      <c r="C7" s="284"/>
      <c r="D7" s="284"/>
      <c r="E7" s="284"/>
      <c r="F7" s="284"/>
      <c r="G7" s="284"/>
      <c r="H7" s="285"/>
      <c r="I7" s="236" t="s">
        <v>46</v>
      </c>
      <c r="J7" s="237"/>
      <c r="K7" s="237"/>
      <c r="L7" s="237"/>
      <c r="M7" s="237"/>
      <c r="N7" s="237"/>
      <c r="O7" s="237"/>
      <c r="P7" s="237"/>
      <c r="Q7" s="237"/>
      <c r="R7" s="237"/>
      <c r="S7" s="237"/>
      <c r="T7" s="238"/>
      <c r="U7" s="236" t="s">
        <v>125</v>
      </c>
      <c r="V7" s="237"/>
      <c r="W7" s="237"/>
      <c r="X7" s="237"/>
      <c r="Y7" s="237"/>
      <c r="Z7" s="237"/>
      <c r="AA7" s="237"/>
      <c r="AB7" s="237"/>
      <c r="AC7" s="237"/>
      <c r="AD7" s="237"/>
      <c r="AE7" s="237"/>
      <c r="AF7" s="238"/>
      <c r="AG7" s="236" t="s">
        <v>44</v>
      </c>
      <c r="AH7" s="237"/>
      <c r="AI7" s="237"/>
      <c r="AJ7" s="237"/>
      <c r="AK7" s="237"/>
      <c r="AL7" s="237"/>
      <c r="AM7" s="237"/>
      <c r="AN7" s="237"/>
      <c r="AO7" s="237"/>
      <c r="AP7" s="237"/>
      <c r="AQ7" s="237"/>
      <c r="AR7" s="237"/>
      <c r="AS7" s="237"/>
      <c r="AT7" s="236" t="s">
        <v>45</v>
      </c>
      <c r="AU7" s="237"/>
      <c r="AV7" s="237"/>
      <c r="AW7" s="238"/>
      <c r="BI7" s="65"/>
      <c r="EC7" s="26"/>
      <c r="ED7" s="26"/>
      <c r="EE7" s="26"/>
      <c r="EF7" s="26"/>
      <c r="EH7" s="5"/>
      <c r="EI7" s="3"/>
    </row>
    <row r="8" spans="1:139" ht="10.5" customHeight="1" x14ac:dyDescent="0.15">
      <c r="A8" s="217"/>
      <c r="B8" s="218"/>
      <c r="C8" s="218"/>
      <c r="D8" s="218"/>
      <c r="E8" s="218"/>
      <c r="F8" s="218"/>
      <c r="G8" s="218"/>
      <c r="H8" s="219"/>
      <c r="I8" s="94" t="s">
        <v>47</v>
      </c>
      <c r="J8" s="95"/>
      <c r="K8" s="95"/>
      <c r="L8" s="122"/>
      <c r="M8" s="122"/>
      <c r="N8" s="120" t="s">
        <v>48</v>
      </c>
      <c r="O8" s="105"/>
      <c r="P8" s="105"/>
      <c r="Q8" s="95" t="s">
        <v>49</v>
      </c>
      <c r="R8" s="105"/>
      <c r="S8" s="105"/>
      <c r="T8" s="120" t="s">
        <v>77</v>
      </c>
      <c r="U8" s="94" t="s">
        <v>47</v>
      </c>
      <c r="V8" s="95"/>
      <c r="W8" s="95"/>
      <c r="X8" s="122"/>
      <c r="Y8" s="122"/>
      <c r="Z8" s="120" t="s">
        <v>48</v>
      </c>
      <c r="AA8" s="122"/>
      <c r="AB8" s="122"/>
      <c r="AC8" s="120" t="s">
        <v>49</v>
      </c>
      <c r="AD8" s="105"/>
      <c r="AE8" s="105"/>
      <c r="AF8" s="120" t="s">
        <v>77</v>
      </c>
      <c r="AG8" s="177" t="str">
        <f>tou_cd&amp;""</f>
        <v/>
      </c>
      <c r="AH8" s="122"/>
      <c r="AI8" s="122"/>
      <c r="AJ8" s="122"/>
      <c r="AK8" s="122"/>
      <c r="AL8" s="122"/>
      <c r="AM8" s="122"/>
      <c r="AN8" s="122"/>
      <c r="AO8" s="122"/>
      <c r="AP8" s="122"/>
      <c r="AQ8" s="122"/>
      <c r="AR8" s="122"/>
      <c r="AS8" s="122"/>
      <c r="AT8" s="124"/>
      <c r="AU8" s="125"/>
      <c r="AV8" s="125"/>
      <c r="AW8" s="126"/>
      <c r="EC8" s="25"/>
      <c r="ED8" s="25"/>
      <c r="EE8" s="25"/>
      <c r="EF8" s="25"/>
      <c r="EH8" s="5"/>
      <c r="EI8" s="3"/>
    </row>
    <row r="9" spans="1:139" ht="10.5" customHeight="1" x14ac:dyDescent="0.15">
      <c r="A9" s="220"/>
      <c r="B9" s="221"/>
      <c r="C9" s="221"/>
      <c r="D9" s="221"/>
      <c r="E9" s="221"/>
      <c r="F9" s="221"/>
      <c r="G9" s="221"/>
      <c r="H9" s="222"/>
      <c r="I9" s="121"/>
      <c r="J9" s="120"/>
      <c r="K9" s="120"/>
      <c r="L9" s="105"/>
      <c r="M9" s="105"/>
      <c r="N9" s="120"/>
      <c r="O9" s="105"/>
      <c r="P9" s="105"/>
      <c r="Q9" s="120"/>
      <c r="R9" s="105"/>
      <c r="S9" s="105"/>
      <c r="T9" s="120"/>
      <c r="U9" s="121"/>
      <c r="V9" s="120"/>
      <c r="W9" s="120"/>
      <c r="X9" s="105"/>
      <c r="Y9" s="105"/>
      <c r="Z9" s="120"/>
      <c r="AA9" s="105"/>
      <c r="AB9" s="105"/>
      <c r="AC9" s="120"/>
      <c r="AD9" s="105"/>
      <c r="AE9" s="105"/>
      <c r="AF9" s="120"/>
      <c r="AG9" s="116"/>
      <c r="AH9" s="105"/>
      <c r="AI9" s="105"/>
      <c r="AJ9" s="105"/>
      <c r="AK9" s="105"/>
      <c r="AL9" s="105"/>
      <c r="AM9" s="105"/>
      <c r="AN9" s="105"/>
      <c r="AO9" s="105"/>
      <c r="AP9" s="105"/>
      <c r="AQ9" s="105"/>
      <c r="AR9" s="105"/>
      <c r="AS9" s="105"/>
      <c r="AT9" s="127"/>
      <c r="AU9" s="128"/>
      <c r="AV9" s="128"/>
      <c r="AW9" s="129"/>
      <c r="EC9" s="25"/>
      <c r="ED9" s="25"/>
      <c r="EE9" s="25"/>
      <c r="EF9" s="25"/>
      <c r="EH9" s="3"/>
      <c r="EI9" s="3"/>
    </row>
    <row r="10" spans="1:139" ht="10.5" customHeight="1" x14ac:dyDescent="0.15">
      <c r="A10" s="223"/>
      <c r="B10" s="224"/>
      <c r="C10" s="224"/>
      <c r="D10" s="224"/>
      <c r="E10" s="224"/>
      <c r="F10" s="224"/>
      <c r="G10" s="224"/>
      <c r="H10" s="225"/>
      <c r="I10" s="97"/>
      <c r="J10" s="98"/>
      <c r="K10" s="98"/>
      <c r="L10" s="123"/>
      <c r="M10" s="123"/>
      <c r="N10" s="98"/>
      <c r="O10" s="123"/>
      <c r="P10" s="123"/>
      <c r="Q10" s="98"/>
      <c r="R10" s="123"/>
      <c r="S10" s="123"/>
      <c r="T10" s="98"/>
      <c r="U10" s="97"/>
      <c r="V10" s="98"/>
      <c r="W10" s="98"/>
      <c r="X10" s="123"/>
      <c r="Y10" s="123"/>
      <c r="Z10" s="98"/>
      <c r="AA10" s="123"/>
      <c r="AB10" s="123"/>
      <c r="AC10" s="98"/>
      <c r="AD10" s="123"/>
      <c r="AE10" s="123"/>
      <c r="AF10" s="98"/>
      <c r="AG10" s="184"/>
      <c r="AH10" s="123"/>
      <c r="AI10" s="123"/>
      <c r="AJ10" s="123"/>
      <c r="AK10" s="123"/>
      <c r="AL10" s="123"/>
      <c r="AM10" s="123"/>
      <c r="AN10" s="123"/>
      <c r="AO10" s="123"/>
      <c r="AP10" s="123"/>
      <c r="AQ10" s="123"/>
      <c r="AR10" s="123"/>
      <c r="AS10" s="123"/>
      <c r="AT10" s="130"/>
      <c r="AU10" s="131"/>
      <c r="AV10" s="131"/>
      <c r="AW10" s="132"/>
      <c r="EC10" s="25"/>
      <c r="ED10" s="25"/>
      <c r="EE10" s="25"/>
      <c r="EF10" s="25"/>
      <c r="EH10" s="3"/>
      <c r="EI10" s="3"/>
    </row>
    <row r="11" spans="1:139" ht="11.25" customHeight="1" x14ac:dyDescent="0.15">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EC11" s="8"/>
      <c r="ED11" s="8"/>
      <c r="EE11" s="8"/>
      <c r="EF11" s="8"/>
      <c r="EG11" s="8"/>
      <c r="EH11" s="3"/>
    </row>
    <row r="12" spans="1:139" ht="11.25" customHeight="1" x14ac:dyDescent="0.15">
      <c r="A12" s="248" t="s">
        <v>104</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EC12" s="27"/>
      <c r="ED12" s="27"/>
      <c r="EE12" s="27"/>
      <c r="EF12" s="27"/>
      <c r="EG12" s="27"/>
    </row>
    <row r="13" spans="1:139" ht="11.25" customHeight="1" x14ac:dyDescent="0.15">
      <c r="A13" s="248"/>
      <c r="B13" s="248"/>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EC13" s="27"/>
      <c r="ED13" s="27"/>
      <c r="EE13" s="27"/>
      <c r="EF13" s="27"/>
      <c r="EG13" s="27"/>
    </row>
    <row r="14" spans="1:139" ht="11.25" customHeight="1" x14ac:dyDescent="0.15">
      <c r="A14" s="249" t="s">
        <v>128</v>
      </c>
      <c r="B14" s="249"/>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EC14" s="27"/>
      <c r="ED14" s="27"/>
      <c r="EE14" s="27"/>
      <c r="EF14" s="27"/>
      <c r="EG14" s="27"/>
    </row>
    <row r="15" spans="1:139" ht="11.25" customHeight="1" x14ac:dyDescent="0.15">
      <c r="A15" s="249"/>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EC15" s="27"/>
      <c r="ED15" s="27"/>
      <c r="EE15" s="27"/>
      <c r="EF15" s="27"/>
      <c r="EG15" s="27"/>
    </row>
    <row r="16" spans="1:139" ht="11.25" customHeight="1" x14ac:dyDescent="0.15">
      <c r="A16" s="135" t="s">
        <v>51</v>
      </c>
      <c r="B16" s="135"/>
      <c r="C16" s="135"/>
      <c r="D16" s="135"/>
      <c r="E16" s="135"/>
      <c r="F16" s="135"/>
      <c r="G16" s="136" t="s">
        <v>53</v>
      </c>
      <c r="H16" s="136"/>
      <c r="I16" s="136"/>
      <c r="J16" s="136"/>
      <c r="K16" s="136"/>
      <c r="L16" s="136"/>
      <c r="M16" s="136"/>
      <c r="N16" s="136"/>
      <c r="O16" s="136"/>
      <c r="P16" s="136"/>
      <c r="Q16" s="105" t="s">
        <v>50</v>
      </c>
      <c r="R16" s="105"/>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EC16" s="21"/>
      <c r="ED16" s="21"/>
      <c r="EE16" s="21"/>
      <c r="EF16" s="21"/>
      <c r="EG16" s="21"/>
    </row>
    <row r="17" spans="1:175" ht="11.25" customHeight="1" x14ac:dyDescent="0.15">
      <c r="A17" s="135"/>
      <c r="B17" s="135"/>
      <c r="C17" s="135"/>
      <c r="D17" s="135"/>
      <c r="E17" s="135"/>
      <c r="F17" s="135"/>
      <c r="G17" s="136"/>
      <c r="H17" s="136"/>
      <c r="I17" s="136"/>
      <c r="J17" s="136"/>
      <c r="K17" s="136"/>
      <c r="L17" s="136"/>
      <c r="M17" s="136"/>
      <c r="N17" s="136"/>
      <c r="O17" s="136"/>
      <c r="P17" s="136"/>
      <c r="Q17" s="105"/>
      <c r="R17" s="105"/>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EC17" s="21"/>
      <c r="ED17" s="21"/>
      <c r="EE17" s="21"/>
      <c r="EF17" s="21"/>
      <c r="EG17" s="21"/>
    </row>
    <row r="18" spans="1:175" ht="11.25" customHeight="1" x14ac:dyDescent="0.15">
      <c r="A18" s="137" t="s">
        <v>52</v>
      </c>
      <c r="B18" s="137"/>
      <c r="C18" s="137"/>
      <c r="D18" s="137"/>
      <c r="E18" s="137"/>
      <c r="F18" s="137"/>
      <c r="G18" s="119" t="s">
        <v>54</v>
      </c>
      <c r="H18" s="119"/>
      <c r="I18" s="119"/>
      <c r="J18" s="119"/>
      <c r="K18" s="119"/>
      <c r="L18" s="119"/>
      <c r="M18" s="119"/>
      <c r="N18" s="119"/>
      <c r="O18" s="119"/>
      <c r="P18" s="119"/>
      <c r="Q18" s="105"/>
      <c r="R18" s="105"/>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EC18" s="21"/>
      <c r="ED18" s="21"/>
      <c r="EE18" s="21"/>
      <c r="EF18" s="21"/>
      <c r="EG18" s="21"/>
    </row>
    <row r="19" spans="1:175" ht="11.25" customHeight="1" thickBot="1" x14ac:dyDescent="0.2">
      <c r="A19" s="137"/>
      <c r="B19" s="137"/>
      <c r="C19" s="137"/>
      <c r="D19" s="137"/>
      <c r="E19" s="137"/>
      <c r="F19" s="137"/>
      <c r="G19" s="119"/>
      <c r="H19" s="119"/>
      <c r="I19" s="119"/>
      <c r="J19" s="119"/>
      <c r="K19" s="119"/>
      <c r="L19" s="119"/>
      <c r="M19" s="119"/>
      <c r="N19" s="119"/>
      <c r="O19" s="119"/>
      <c r="P19" s="119"/>
      <c r="Q19" s="105"/>
      <c r="R19" s="105"/>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EC19" s="21"/>
      <c r="ED19" s="21"/>
      <c r="EE19" s="21"/>
      <c r="EF19" s="21"/>
      <c r="EG19" s="21"/>
    </row>
    <row r="20" spans="1:175" ht="11.25" customHeight="1" x14ac:dyDescent="0.15">
      <c r="A20" s="105"/>
      <c r="B20" s="105"/>
      <c r="C20" s="105"/>
      <c r="D20" s="105"/>
      <c r="E20" s="105"/>
      <c r="F20" s="105"/>
      <c r="G20" s="105"/>
      <c r="H20" s="105"/>
      <c r="I20" s="105"/>
      <c r="J20" s="105"/>
      <c r="K20" s="105"/>
      <c r="L20" s="105"/>
      <c r="M20" s="105"/>
      <c r="N20" s="105"/>
      <c r="O20" s="105"/>
      <c r="P20" s="105"/>
      <c r="Q20" s="105"/>
      <c r="R20" s="118"/>
      <c r="S20" s="286" t="s">
        <v>105</v>
      </c>
      <c r="T20" s="287"/>
      <c r="U20" s="288"/>
      <c r="V20" s="239" t="s">
        <v>106</v>
      </c>
      <c r="W20" s="240"/>
      <c r="X20" s="240"/>
      <c r="Y20" s="241"/>
      <c r="Z20" s="275" t="str">
        <f>TRIM(shogo_nm)</f>
        <v/>
      </c>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7"/>
    </row>
    <row r="21" spans="1:175" ht="11.25" customHeight="1" x14ac:dyDescent="0.15">
      <c r="A21" s="105"/>
      <c r="B21" s="105"/>
      <c r="C21" s="105"/>
      <c r="D21" s="105"/>
      <c r="E21" s="105"/>
      <c r="F21" s="105"/>
      <c r="G21" s="105"/>
      <c r="H21" s="105"/>
      <c r="I21" s="105"/>
      <c r="J21" s="105"/>
      <c r="K21" s="105"/>
      <c r="L21" s="105"/>
      <c r="M21" s="105"/>
      <c r="N21" s="105"/>
      <c r="O21" s="105"/>
      <c r="P21" s="105"/>
      <c r="Q21" s="105"/>
      <c r="R21" s="118"/>
      <c r="S21" s="289"/>
      <c r="T21" s="214"/>
      <c r="U21" s="290"/>
      <c r="V21" s="242"/>
      <c r="W21" s="243"/>
      <c r="X21" s="243"/>
      <c r="Y21" s="244"/>
      <c r="Z21" s="230"/>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2"/>
    </row>
    <row r="22" spans="1:175" ht="11.25" customHeight="1" x14ac:dyDescent="0.15">
      <c r="A22" s="105"/>
      <c r="B22" s="105"/>
      <c r="C22" s="105"/>
      <c r="D22" s="105"/>
      <c r="E22" s="105"/>
      <c r="F22" s="105"/>
      <c r="G22" s="105"/>
      <c r="H22" s="105"/>
      <c r="I22" s="105"/>
      <c r="J22" s="105"/>
      <c r="K22" s="105"/>
      <c r="L22" s="105"/>
      <c r="M22" s="105"/>
      <c r="N22" s="105"/>
      <c r="O22" s="105"/>
      <c r="P22" s="105"/>
      <c r="Q22" s="105"/>
      <c r="R22" s="118"/>
      <c r="S22" s="289"/>
      <c r="T22" s="214"/>
      <c r="U22" s="290"/>
      <c r="V22" s="245"/>
      <c r="W22" s="246"/>
      <c r="X22" s="246"/>
      <c r="Y22" s="247"/>
      <c r="Z22" s="233"/>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5"/>
    </row>
    <row r="23" spans="1:175" ht="11.25" customHeight="1" x14ac:dyDescent="0.15">
      <c r="A23" s="105"/>
      <c r="B23" s="105"/>
      <c r="C23" s="105"/>
      <c r="D23" s="105"/>
      <c r="E23" s="105"/>
      <c r="F23" s="105"/>
      <c r="G23" s="105"/>
      <c r="H23" s="105"/>
      <c r="I23" s="105"/>
      <c r="J23" s="105"/>
      <c r="K23" s="105"/>
      <c r="L23" s="105"/>
      <c r="M23" s="105"/>
      <c r="N23" s="105"/>
      <c r="O23" s="105"/>
      <c r="P23" s="105"/>
      <c r="Q23" s="105"/>
      <c r="R23" s="118"/>
      <c r="S23" s="289"/>
      <c r="T23" s="214"/>
      <c r="U23" s="290"/>
      <c r="V23" s="260" t="s">
        <v>92</v>
      </c>
      <c r="W23" s="261"/>
      <c r="X23" s="261"/>
      <c r="Y23" s="262"/>
      <c r="Z23" s="278" t="str">
        <f>TRIM(daihyo_nm)</f>
        <v/>
      </c>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80"/>
    </row>
    <row r="24" spans="1:175" ht="11.25" customHeight="1" x14ac:dyDescent="0.15">
      <c r="A24" s="105"/>
      <c r="B24" s="105"/>
      <c r="C24" s="105"/>
      <c r="D24" s="105"/>
      <c r="E24" s="105"/>
      <c r="F24" s="105"/>
      <c r="G24" s="105"/>
      <c r="H24" s="105"/>
      <c r="I24" s="105"/>
      <c r="J24" s="105"/>
      <c r="K24" s="105"/>
      <c r="L24" s="105"/>
      <c r="M24" s="105"/>
      <c r="N24" s="105"/>
      <c r="O24" s="105"/>
      <c r="P24" s="105"/>
      <c r="Q24" s="105"/>
      <c r="R24" s="118"/>
      <c r="S24" s="289"/>
      <c r="T24" s="214"/>
      <c r="U24" s="290"/>
      <c r="V24" s="242"/>
      <c r="W24" s="243"/>
      <c r="X24" s="243"/>
      <c r="Y24" s="244"/>
      <c r="Z24" s="230"/>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2"/>
    </row>
    <row r="25" spans="1:175" ht="11.25" customHeight="1" x14ac:dyDescent="0.15">
      <c r="A25" s="105"/>
      <c r="B25" s="105"/>
      <c r="C25" s="105"/>
      <c r="D25" s="105"/>
      <c r="E25" s="105"/>
      <c r="F25" s="105"/>
      <c r="G25" s="105"/>
      <c r="H25" s="105"/>
      <c r="I25" s="105"/>
      <c r="J25" s="105"/>
      <c r="K25" s="105"/>
      <c r="L25" s="105"/>
      <c r="M25" s="105"/>
      <c r="N25" s="105"/>
      <c r="O25" s="105"/>
      <c r="P25" s="105"/>
      <c r="Q25" s="105"/>
      <c r="R25" s="118"/>
      <c r="S25" s="289"/>
      <c r="T25" s="214"/>
      <c r="U25" s="290"/>
      <c r="V25" s="245"/>
      <c r="W25" s="246"/>
      <c r="X25" s="246"/>
      <c r="Y25" s="247"/>
      <c r="Z25" s="233"/>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5"/>
    </row>
    <row r="26" spans="1:175" customFormat="1" ht="11.25" customHeight="1" x14ac:dyDescent="0.15">
      <c r="A26" s="105"/>
      <c r="B26" s="105"/>
      <c r="C26" s="105"/>
      <c r="D26" s="105"/>
      <c r="E26" s="105"/>
      <c r="F26" s="105"/>
      <c r="G26" s="105"/>
      <c r="H26" s="105"/>
      <c r="I26" s="105"/>
      <c r="J26" s="105"/>
      <c r="K26" s="105"/>
      <c r="L26" s="105"/>
      <c r="M26" s="105"/>
      <c r="N26" s="105"/>
      <c r="O26" s="105"/>
      <c r="P26" s="105"/>
      <c r="Q26" s="105"/>
      <c r="R26" s="118"/>
      <c r="S26" s="289"/>
      <c r="T26" s="214"/>
      <c r="U26" s="290"/>
      <c r="V26" s="263" t="s">
        <v>107</v>
      </c>
      <c r="W26" s="264"/>
      <c r="X26" s="264"/>
      <c r="Y26" s="265"/>
      <c r="Z26" s="24" t="s">
        <v>90</v>
      </c>
      <c r="AA26" s="138" t="str">
        <f>szt_zip&amp;""</f>
        <v/>
      </c>
      <c r="AB26" s="138"/>
      <c r="AC26" s="138"/>
      <c r="AD26" s="138"/>
      <c r="AE26" s="138"/>
      <c r="AF26" s="138"/>
      <c r="AG26" s="138"/>
      <c r="AH26" s="138"/>
      <c r="AI26" s="138"/>
      <c r="AJ26" s="138"/>
      <c r="AK26" s="122"/>
      <c r="AL26" s="122"/>
      <c r="AM26" s="122"/>
      <c r="AN26" s="122"/>
      <c r="AO26" s="122"/>
      <c r="AP26" s="122"/>
      <c r="AQ26" s="122"/>
      <c r="AR26" s="122"/>
      <c r="AS26" s="122"/>
      <c r="AT26" s="122"/>
      <c r="AU26" s="122"/>
      <c r="AV26" s="122"/>
      <c r="AW26" s="281"/>
      <c r="EC26" s="2"/>
      <c r="ED26" s="2"/>
      <c r="EE26" s="2"/>
      <c r="EF26" s="2"/>
      <c r="EG26" s="2"/>
      <c r="EI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row>
    <row r="27" spans="1:175" ht="11.25" customHeight="1" x14ac:dyDescent="0.15">
      <c r="A27" s="105"/>
      <c r="B27" s="105"/>
      <c r="C27" s="105"/>
      <c r="D27" s="105"/>
      <c r="E27" s="105"/>
      <c r="F27" s="105"/>
      <c r="G27" s="105"/>
      <c r="H27" s="105"/>
      <c r="I27" s="105"/>
      <c r="J27" s="105"/>
      <c r="K27" s="105"/>
      <c r="L27" s="105"/>
      <c r="M27" s="105"/>
      <c r="N27" s="105"/>
      <c r="O27" s="105"/>
      <c r="P27" s="105"/>
      <c r="Q27" s="105"/>
      <c r="R27" s="118"/>
      <c r="S27" s="289"/>
      <c r="T27" s="214"/>
      <c r="U27" s="290"/>
      <c r="V27" s="266"/>
      <c r="W27" s="267"/>
      <c r="X27" s="267"/>
      <c r="Y27" s="268"/>
      <c r="Z27" s="149" t="str">
        <f>szt_tdfk&amp;szt_skg&amp;szt_cs&amp;szt_bnt&amp;"　"&amp;szt_tat</f>
        <v>　</v>
      </c>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1"/>
    </row>
    <row r="28" spans="1:175" ht="11.25" customHeight="1" x14ac:dyDescent="0.15">
      <c r="A28" s="105"/>
      <c r="B28" s="105"/>
      <c r="C28" s="105"/>
      <c r="D28" s="105"/>
      <c r="E28" s="105"/>
      <c r="F28" s="105"/>
      <c r="G28" s="105"/>
      <c r="H28" s="105"/>
      <c r="I28" s="105"/>
      <c r="J28" s="105"/>
      <c r="K28" s="105"/>
      <c r="L28" s="105"/>
      <c r="M28" s="105"/>
      <c r="N28" s="105"/>
      <c r="O28" s="105"/>
      <c r="P28" s="105"/>
      <c r="Q28" s="105"/>
      <c r="R28" s="118"/>
      <c r="S28" s="289"/>
      <c r="T28" s="214"/>
      <c r="U28" s="290"/>
      <c r="V28" s="266"/>
      <c r="W28" s="267"/>
      <c r="X28" s="267"/>
      <c r="Y28" s="268"/>
      <c r="Z28" s="149"/>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1"/>
    </row>
    <row r="29" spans="1:175" ht="11.25" customHeight="1" thickBot="1" x14ac:dyDescent="0.2">
      <c r="A29" s="105"/>
      <c r="B29" s="105"/>
      <c r="C29" s="105"/>
      <c r="D29" s="105"/>
      <c r="E29" s="105"/>
      <c r="F29" s="105"/>
      <c r="G29" s="105"/>
      <c r="H29" s="105"/>
      <c r="I29" s="105"/>
      <c r="J29" s="105"/>
      <c r="K29" s="105"/>
      <c r="L29" s="105"/>
      <c r="M29" s="105"/>
      <c r="N29" s="105"/>
      <c r="O29" s="105"/>
      <c r="P29" s="105"/>
      <c r="Q29" s="105"/>
      <c r="R29" s="118"/>
      <c r="S29" s="291"/>
      <c r="T29" s="292"/>
      <c r="U29" s="293"/>
      <c r="V29" s="269"/>
      <c r="W29" s="270"/>
      <c r="X29" s="270"/>
      <c r="Y29" s="271"/>
      <c r="Z29" s="272"/>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4"/>
    </row>
    <row r="30" spans="1:175" ht="11.25" customHeight="1" x14ac:dyDescent="0.15">
      <c r="A30" s="133" t="s">
        <v>134</v>
      </c>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32"/>
      <c r="AH30" s="32"/>
      <c r="AI30" s="32"/>
      <c r="AJ30" s="32"/>
      <c r="AK30" s="32"/>
      <c r="AL30" s="32"/>
      <c r="AM30" s="32"/>
      <c r="AN30" s="32"/>
      <c r="AO30" s="32"/>
      <c r="AP30" s="32"/>
      <c r="AQ30" s="32"/>
      <c r="AR30" s="32"/>
      <c r="AS30" s="32"/>
      <c r="AT30" s="32"/>
      <c r="AU30" s="32"/>
      <c r="AV30" s="32"/>
      <c r="AW30" s="32"/>
    </row>
    <row r="31" spans="1:175" ht="11.25" customHeight="1" thickBo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33"/>
      <c r="AH31" s="33"/>
      <c r="AI31" s="33"/>
      <c r="AJ31" s="33"/>
      <c r="AK31" s="33"/>
      <c r="AL31" s="33"/>
      <c r="AM31" s="33"/>
      <c r="AN31" s="33"/>
      <c r="AO31" s="33"/>
      <c r="AP31" s="33"/>
      <c r="AQ31" s="33"/>
      <c r="AR31" s="33"/>
      <c r="AS31" s="33"/>
      <c r="AT31" s="33"/>
      <c r="AU31" s="33"/>
      <c r="AV31" s="33"/>
      <c r="AW31" s="33"/>
      <c r="EC31" s="6"/>
      <c r="ED31" s="6"/>
      <c r="EE31" s="6"/>
      <c r="EF31" s="6"/>
      <c r="EG31" s="6"/>
    </row>
    <row r="32" spans="1:175" ht="11.25" customHeight="1" x14ac:dyDescent="0.15">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294" t="s">
        <v>79</v>
      </c>
      <c r="AH32" s="115"/>
      <c r="AI32" s="295"/>
      <c r="AJ32" s="114" t="s">
        <v>47</v>
      </c>
      <c r="AK32" s="115"/>
      <c r="AL32" s="139" t="str">
        <f>IF(TRIM(input_date)="","",TEXT(input_date,"e"))</f>
        <v/>
      </c>
      <c r="AM32" s="139"/>
      <c r="AN32" s="115" t="s">
        <v>48</v>
      </c>
      <c r="AO32" s="115"/>
      <c r="AP32" s="139" t="str">
        <f>IF(TRIM(input_date)="","",MONTH(input_date))</f>
        <v/>
      </c>
      <c r="AQ32" s="139"/>
      <c r="AR32" s="115" t="s">
        <v>49</v>
      </c>
      <c r="AS32" s="115"/>
      <c r="AT32" s="139" t="str">
        <f>IF(TRIM(input_date)="","",DAY(input_date))</f>
        <v/>
      </c>
      <c r="AU32" s="139"/>
      <c r="AV32" s="115" t="s">
        <v>77</v>
      </c>
      <c r="AW32" s="117"/>
    </row>
    <row r="33" spans="1:146" ht="11.25" customHeight="1" thickBot="1" x14ac:dyDescent="0.2">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74"/>
      <c r="AH33" s="175"/>
      <c r="AI33" s="176"/>
      <c r="AJ33" s="116"/>
      <c r="AK33" s="105"/>
      <c r="AL33" s="140"/>
      <c r="AM33" s="140"/>
      <c r="AN33" s="105"/>
      <c r="AO33" s="105"/>
      <c r="AP33" s="140"/>
      <c r="AQ33" s="140"/>
      <c r="AR33" s="105"/>
      <c r="AS33" s="105"/>
      <c r="AT33" s="140"/>
      <c r="AU33" s="140"/>
      <c r="AV33" s="105"/>
      <c r="AW33" s="118"/>
      <c r="EH33" s="8"/>
    </row>
    <row r="34" spans="1:146" ht="11.25" customHeight="1" x14ac:dyDescent="0.15">
      <c r="A34" s="172" t="s">
        <v>108</v>
      </c>
      <c r="B34" s="105"/>
      <c r="C34" s="105"/>
      <c r="D34" s="105"/>
      <c r="E34" s="157"/>
      <c r="F34" s="157"/>
      <c r="G34" s="184" t="s">
        <v>80</v>
      </c>
      <c r="H34" s="123"/>
      <c r="I34" s="123"/>
      <c r="J34" s="123"/>
      <c r="K34" s="123"/>
      <c r="L34" s="325"/>
      <c r="M34" s="254" t="str">
        <f>TRIM(license_nm)</f>
        <v/>
      </c>
      <c r="N34" s="255"/>
      <c r="O34" s="255"/>
      <c r="P34" s="255"/>
      <c r="Q34" s="255"/>
      <c r="R34" s="255"/>
      <c r="S34" s="255"/>
      <c r="T34" s="255"/>
      <c r="U34" s="255"/>
      <c r="V34" s="255"/>
      <c r="W34" s="255"/>
      <c r="X34" s="255"/>
      <c r="Y34" s="255"/>
      <c r="Z34" s="255"/>
      <c r="AA34" s="255"/>
      <c r="AB34" s="255"/>
      <c r="AC34" s="255"/>
      <c r="AD34" s="115" t="s">
        <v>81</v>
      </c>
      <c r="AE34" s="139" t="str">
        <f>TRIM(license_count)</f>
        <v/>
      </c>
      <c r="AF34" s="139"/>
      <c r="AG34" s="140"/>
      <c r="AH34" s="140"/>
      <c r="AI34" s="105" t="s">
        <v>82</v>
      </c>
      <c r="AJ34" s="170" t="s">
        <v>83</v>
      </c>
      <c r="AK34" s="170"/>
      <c r="AL34" s="335" t="str">
        <f>TRIM(license_no)</f>
        <v/>
      </c>
      <c r="AM34" s="335"/>
      <c r="AN34" s="335"/>
      <c r="AO34" s="335"/>
      <c r="AP34" s="335"/>
      <c r="AQ34" s="335"/>
      <c r="AR34" s="335"/>
      <c r="AS34" s="335"/>
      <c r="AT34" s="335"/>
      <c r="AU34" s="335"/>
      <c r="AV34" s="170" t="s">
        <v>84</v>
      </c>
      <c r="AW34" s="319"/>
      <c r="EH34" s="4"/>
      <c r="EI34" s="19"/>
      <c r="EL34" s="19" t="s">
        <v>137</v>
      </c>
    </row>
    <row r="35" spans="1:146" ht="11.25" customHeight="1" x14ac:dyDescent="0.15">
      <c r="A35" s="172"/>
      <c r="B35" s="105"/>
      <c r="C35" s="105"/>
      <c r="D35" s="105"/>
      <c r="E35" s="157"/>
      <c r="F35" s="157"/>
      <c r="G35" s="187"/>
      <c r="H35" s="141"/>
      <c r="I35" s="141"/>
      <c r="J35" s="141"/>
      <c r="K35" s="141"/>
      <c r="L35" s="326"/>
      <c r="M35" s="256"/>
      <c r="N35" s="257"/>
      <c r="O35" s="257"/>
      <c r="P35" s="257"/>
      <c r="Q35" s="257"/>
      <c r="R35" s="257"/>
      <c r="S35" s="257"/>
      <c r="T35" s="257"/>
      <c r="U35" s="257"/>
      <c r="V35" s="257"/>
      <c r="W35" s="257"/>
      <c r="X35" s="257"/>
      <c r="Y35" s="257"/>
      <c r="Z35" s="257"/>
      <c r="AA35" s="257"/>
      <c r="AB35" s="257"/>
      <c r="AC35" s="257"/>
      <c r="AD35" s="105"/>
      <c r="AE35" s="140"/>
      <c r="AF35" s="140"/>
      <c r="AG35" s="140"/>
      <c r="AH35" s="140"/>
      <c r="AI35" s="105"/>
      <c r="AJ35" s="105"/>
      <c r="AK35" s="105"/>
      <c r="AL35" s="140"/>
      <c r="AM35" s="140"/>
      <c r="AN35" s="140"/>
      <c r="AO35" s="140"/>
      <c r="AP35" s="140"/>
      <c r="AQ35" s="140"/>
      <c r="AR35" s="140"/>
      <c r="AS35" s="140"/>
      <c r="AT35" s="140"/>
      <c r="AU35" s="140"/>
      <c r="AV35" s="105"/>
      <c r="AW35" s="118"/>
      <c r="EH35" s="3"/>
      <c r="EI35" s="20"/>
      <c r="EL35" s="19" t="s">
        <v>3</v>
      </c>
    </row>
    <row r="36" spans="1:146" ht="11.25" customHeight="1" x14ac:dyDescent="0.15">
      <c r="A36" s="172"/>
      <c r="B36" s="105"/>
      <c r="C36" s="105"/>
      <c r="D36" s="105"/>
      <c r="E36" s="157"/>
      <c r="F36" s="157"/>
      <c r="G36" s="327"/>
      <c r="H36" s="188"/>
      <c r="I36" s="188"/>
      <c r="J36" s="188"/>
      <c r="K36" s="188"/>
      <c r="L36" s="189"/>
      <c r="M36" s="258"/>
      <c r="N36" s="259"/>
      <c r="O36" s="259"/>
      <c r="P36" s="259"/>
      <c r="Q36" s="259"/>
      <c r="R36" s="259"/>
      <c r="S36" s="259"/>
      <c r="T36" s="259"/>
      <c r="U36" s="259"/>
      <c r="V36" s="259"/>
      <c r="W36" s="259"/>
      <c r="X36" s="259"/>
      <c r="Y36" s="259"/>
      <c r="Z36" s="259"/>
      <c r="AA36" s="259"/>
      <c r="AB36" s="259"/>
      <c r="AC36" s="259"/>
      <c r="AD36" s="123"/>
      <c r="AE36" s="250"/>
      <c r="AF36" s="250"/>
      <c r="AG36" s="250"/>
      <c r="AH36" s="250"/>
      <c r="AI36" s="123"/>
      <c r="AJ36" s="123"/>
      <c r="AK36" s="123"/>
      <c r="AL36" s="250"/>
      <c r="AM36" s="250"/>
      <c r="AN36" s="250"/>
      <c r="AO36" s="250"/>
      <c r="AP36" s="250"/>
      <c r="AQ36" s="250"/>
      <c r="AR36" s="250"/>
      <c r="AS36" s="250"/>
      <c r="AT36" s="250"/>
      <c r="AU36" s="250"/>
      <c r="AV36" s="123"/>
      <c r="AW36" s="320"/>
      <c r="EH36" s="3"/>
      <c r="EI36" s="20"/>
      <c r="EL36" s="20" t="s">
        <v>55</v>
      </c>
    </row>
    <row r="37" spans="1:146" ht="11.25" customHeight="1" x14ac:dyDescent="0.15">
      <c r="A37" s="172"/>
      <c r="B37" s="105"/>
      <c r="C37" s="105"/>
      <c r="D37" s="105"/>
      <c r="E37" s="157"/>
      <c r="F37" s="157"/>
      <c r="G37" s="187" t="s">
        <v>85</v>
      </c>
      <c r="H37" s="188"/>
      <c r="I37" s="188"/>
      <c r="J37" s="188"/>
      <c r="K37" s="188"/>
      <c r="L37" s="189"/>
      <c r="M37" s="193" t="str">
        <f>IF(TRIM(license_date)="","",TEXT(license_date,"ggg"))</f>
        <v/>
      </c>
      <c r="N37" s="194"/>
      <c r="O37" s="194"/>
      <c r="P37" s="194"/>
      <c r="Q37" s="87" t="str">
        <f>IF(TRIM(license_date)="","",TEXT(license_date,"e"))</f>
        <v/>
      </c>
      <c r="R37" s="87"/>
      <c r="S37" s="122" t="s">
        <v>48</v>
      </c>
      <c r="T37" s="122"/>
      <c r="U37" s="87" t="str">
        <f>IF(TRIM(license_date)="","",MONTH(license_date))</f>
        <v/>
      </c>
      <c r="V37" s="87"/>
      <c r="W37" s="122" t="s">
        <v>49</v>
      </c>
      <c r="X37" s="122"/>
      <c r="Y37" s="336" t="str">
        <f>IF(TRIM(license_date)="","",DAY(license_date))</f>
        <v/>
      </c>
      <c r="Z37" s="336"/>
      <c r="AA37" s="122" t="s">
        <v>77</v>
      </c>
      <c r="AB37" s="122"/>
      <c r="AC37" s="177" t="s">
        <v>86</v>
      </c>
      <c r="AD37" s="122"/>
      <c r="AE37" s="122"/>
      <c r="AF37" s="122"/>
      <c r="AG37" s="160"/>
      <c r="AH37" s="177" t="s">
        <v>87</v>
      </c>
      <c r="AI37" s="122"/>
      <c r="AJ37" s="194" t="str">
        <f>IF(TRIM(license_from)="","",TEXT(license_from,"ggg"))</f>
        <v/>
      </c>
      <c r="AK37" s="194"/>
      <c r="AL37" s="87" t="str">
        <f>IF(TRIM(license_from)="","",TEXT(license_from,"e"))</f>
        <v/>
      </c>
      <c r="AM37" s="87"/>
      <c r="AN37" s="122" t="s">
        <v>48</v>
      </c>
      <c r="AO37" s="122"/>
      <c r="AP37" s="87" t="str">
        <f>IF(TRIM(license_from)="","",MONTH(license_from))</f>
        <v/>
      </c>
      <c r="AQ37" s="87"/>
      <c r="AR37" s="122" t="s">
        <v>49</v>
      </c>
      <c r="AS37" s="122"/>
      <c r="AT37" s="87" t="str">
        <f>IF(TRIM(license_from)="","",DAY(license_from))</f>
        <v/>
      </c>
      <c r="AU37" s="87"/>
      <c r="AV37" s="122" t="s">
        <v>77</v>
      </c>
      <c r="AW37" s="281"/>
      <c r="EH37" s="3"/>
      <c r="EI37" s="20"/>
      <c r="EL37" s="20" t="s">
        <v>56</v>
      </c>
    </row>
    <row r="38" spans="1:146" ht="11.25" customHeight="1" x14ac:dyDescent="0.15">
      <c r="A38" s="172"/>
      <c r="B38" s="105"/>
      <c r="C38" s="105"/>
      <c r="D38" s="105"/>
      <c r="E38" s="157"/>
      <c r="F38" s="157"/>
      <c r="G38" s="187"/>
      <c r="H38" s="188"/>
      <c r="I38" s="188"/>
      <c r="J38" s="188"/>
      <c r="K38" s="188"/>
      <c r="L38" s="189"/>
      <c r="M38" s="195"/>
      <c r="N38" s="196"/>
      <c r="O38" s="196"/>
      <c r="P38" s="196"/>
      <c r="Q38" s="140"/>
      <c r="R38" s="140"/>
      <c r="S38" s="105"/>
      <c r="T38" s="105"/>
      <c r="U38" s="140"/>
      <c r="V38" s="140"/>
      <c r="W38" s="105"/>
      <c r="X38" s="105"/>
      <c r="Y38" s="337"/>
      <c r="Z38" s="337"/>
      <c r="AA38" s="105"/>
      <c r="AB38" s="105"/>
      <c r="AC38" s="116"/>
      <c r="AD38" s="105"/>
      <c r="AE38" s="105"/>
      <c r="AF38" s="105"/>
      <c r="AG38" s="173"/>
      <c r="AH38" s="184"/>
      <c r="AI38" s="123"/>
      <c r="AJ38" s="226"/>
      <c r="AK38" s="226"/>
      <c r="AL38" s="250"/>
      <c r="AM38" s="250"/>
      <c r="AN38" s="123"/>
      <c r="AO38" s="123"/>
      <c r="AP38" s="250"/>
      <c r="AQ38" s="250"/>
      <c r="AR38" s="123"/>
      <c r="AS38" s="123"/>
      <c r="AT38" s="250"/>
      <c r="AU38" s="250"/>
      <c r="AV38" s="123"/>
      <c r="AW38" s="320"/>
      <c r="EH38" s="3"/>
      <c r="EI38" s="20"/>
      <c r="EJ38" s="7"/>
      <c r="EK38" s="7"/>
      <c r="EL38" s="20" t="s">
        <v>57</v>
      </c>
      <c r="EM38" s="7"/>
      <c r="EN38" s="7"/>
      <c r="EO38" s="7"/>
      <c r="EP38" s="7"/>
    </row>
    <row r="39" spans="1:146" ht="11.25" customHeight="1" x14ac:dyDescent="0.15">
      <c r="A39" s="172"/>
      <c r="B39" s="105"/>
      <c r="C39" s="105"/>
      <c r="D39" s="105"/>
      <c r="E39" s="157"/>
      <c r="F39" s="157"/>
      <c r="G39" s="187"/>
      <c r="H39" s="188"/>
      <c r="I39" s="188"/>
      <c r="J39" s="188"/>
      <c r="K39" s="188"/>
      <c r="L39" s="189"/>
      <c r="M39" s="195"/>
      <c r="N39" s="196"/>
      <c r="O39" s="196"/>
      <c r="P39" s="196"/>
      <c r="Q39" s="140"/>
      <c r="R39" s="140"/>
      <c r="S39" s="105"/>
      <c r="T39" s="105"/>
      <c r="U39" s="140"/>
      <c r="V39" s="140"/>
      <c r="W39" s="105"/>
      <c r="X39" s="105"/>
      <c r="Y39" s="337"/>
      <c r="Z39" s="337"/>
      <c r="AA39" s="105"/>
      <c r="AB39" s="105"/>
      <c r="AC39" s="116"/>
      <c r="AD39" s="105"/>
      <c r="AE39" s="105"/>
      <c r="AF39" s="105"/>
      <c r="AG39" s="173"/>
      <c r="AH39" s="177" t="s">
        <v>88</v>
      </c>
      <c r="AI39" s="122"/>
      <c r="AJ39" s="185" t="str">
        <f>IF(TRIM(license_to)="","",TEXT(license_to,"ggg"))</f>
        <v/>
      </c>
      <c r="AK39" s="185"/>
      <c r="AL39" s="87" t="str">
        <f>IF(TRIM(license_to)="","",TEXT(license_to,"e"))</f>
        <v/>
      </c>
      <c r="AM39" s="87"/>
      <c r="AN39" s="122" t="s">
        <v>187</v>
      </c>
      <c r="AO39" s="122"/>
      <c r="AP39" s="87" t="str">
        <f>IF(TRIM(license_to)="","",MONTH(license_to))</f>
        <v/>
      </c>
      <c r="AQ39" s="87"/>
      <c r="AR39" s="122" t="s">
        <v>188</v>
      </c>
      <c r="AS39" s="122"/>
      <c r="AT39" s="87" t="str">
        <f>IF(TRIM(license_to)="","",DAY(license_date))</f>
        <v/>
      </c>
      <c r="AU39" s="87"/>
      <c r="AV39" s="122" t="s">
        <v>189</v>
      </c>
      <c r="AW39" s="281"/>
      <c r="EH39" s="3"/>
      <c r="EI39" s="20"/>
      <c r="EL39" s="20" t="s">
        <v>58</v>
      </c>
    </row>
    <row r="40" spans="1:146" ht="11.25" customHeight="1" x14ac:dyDescent="0.15">
      <c r="A40" s="174"/>
      <c r="B40" s="175"/>
      <c r="C40" s="175"/>
      <c r="D40" s="175"/>
      <c r="E40" s="304"/>
      <c r="F40" s="304"/>
      <c r="G40" s="190"/>
      <c r="H40" s="191"/>
      <c r="I40" s="191"/>
      <c r="J40" s="191"/>
      <c r="K40" s="191"/>
      <c r="L40" s="192"/>
      <c r="M40" s="197"/>
      <c r="N40" s="198"/>
      <c r="O40" s="198"/>
      <c r="P40" s="198"/>
      <c r="Q40" s="89"/>
      <c r="R40" s="89"/>
      <c r="S40" s="175"/>
      <c r="T40" s="175"/>
      <c r="U40" s="89"/>
      <c r="V40" s="89"/>
      <c r="W40" s="175"/>
      <c r="X40" s="175"/>
      <c r="Y40" s="338"/>
      <c r="Z40" s="338"/>
      <c r="AA40" s="175"/>
      <c r="AB40" s="175"/>
      <c r="AC40" s="332"/>
      <c r="AD40" s="175"/>
      <c r="AE40" s="175"/>
      <c r="AF40" s="175"/>
      <c r="AG40" s="176"/>
      <c r="AH40" s="332"/>
      <c r="AI40" s="175"/>
      <c r="AJ40" s="186"/>
      <c r="AK40" s="186"/>
      <c r="AL40" s="89"/>
      <c r="AM40" s="89"/>
      <c r="AN40" s="175"/>
      <c r="AO40" s="175"/>
      <c r="AP40" s="89"/>
      <c r="AQ40" s="89"/>
      <c r="AR40" s="175"/>
      <c r="AS40" s="175"/>
      <c r="AT40" s="89"/>
      <c r="AU40" s="89"/>
      <c r="AV40" s="175"/>
      <c r="AW40" s="334"/>
      <c r="EH40" s="3"/>
      <c r="EI40" s="20"/>
      <c r="EL40" s="20" t="s">
        <v>59</v>
      </c>
    </row>
    <row r="41" spans="1:146" ht="11.25" customHeight="1" x14ac:dyDescent="0.15">
      <c r="A41" s="302" t="s">
        <v>109</v>
      </c>
      <c r="B41" s="170"/>
      <c r="C41" s="170"/>
      <c r="D41" s="170"/>
      <c r="E41" s="303"/>
      <c r="F41" s="303"/>
      <c r="G41" s="177" t="s">
        <v>89</v>
      </c>
      <c r="H41" s="122"/>
      <c r="I41" s="122"/>
      <c r="J41" s="122"/>
      <c r="K41" s="122"/>
      <c r="L41" s="305"/>
      <c r="M41" s="227" t="str">
        <f>TRIM(shogo_nm)</f>
        <v/>
      </c>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9"/>
      <c r="EC41" s="29"/>
      <c r="ED41" s="29"/>
      <c r="EE41" s="29"/>
      <c r="EF41" s="29"/>
      <c r="EG41" s="29"/>
      <c r="EH41" s="3"/>
      <c r="EI41" s="20"/>
      <c r="EL41" s="20" t="s">
        <v>60</v>
      </c>
    </row>
    <row r="42" spans="1:146" ht="11.25" customHeight="1" x14ac:dyDescent="0.15">
      <c r="A42" s="172"/>
      <c r="B42" s="105"/>
      <c r="C42" s="105"/>
      <c r="D42" s="105"/>
      <c r="E42" s="157"/>
      <c r="F42" s="157"/>
      <c r="G42" s="116"/>
      <c r="H42" s="105"/>
      <c r="I42" s="105"/>
      <c r="J42" s="105"/>
      <c r="K42" s="105"/>
      <c r="L42" s="166"/>
      <c r="M42" s="230"/>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2"/>
      <c r="EC42" s="29"/>
      <c r="ED42" s="29"/>
      <c r="EE42" s="29"/>
      <c r="EF42" s="29"/>
      <c r="EG42" s="29"/>
      <c r="EH42" s="3"/>
      <c r="EI42" s="20"/>
      <c r="EL42" s="20" t="s">
        <v>61</v>
      </c>
    </row>
    <row r="43" spans="1:146" ht="11.25" customHeight="1" x14ac:dyDescent="0.15">
      <c r="A43" s="172"/>
      <c r="B43" s="105"/>
      <c r="C43" s="105"/>
      <c r="D43" s="105"/>
      <c r="E43" s="157"/>
      <c r="F43" s="157"/>
      <c r="G43" s="158"/>
      <c r="H43" s="159"/>
      <c r="I43" s="159"/>
      <c r="J43" s="159"/>
      <c r="K43" s="159"/>
      <c r="L43" s="306"/>
      <c r="M43" s="233"/>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5"/>
      <c r="EC43" s="29"/>
      <c r="ED43" s="29"/>
      <c r="EE43" s="29"/>
      <c r="EF43" s="29"/>
      <c r="EG43" s="29"/>
      <c r="EH43" s="3"/>
      <c r="EI43" s="20"/>
      <c r="EL43" s="20" t="s">
        <v>62</v>
      </c>
    </row>
    <row r="44" spans="1:146" ht="11.25" customHeight="1" x14ac:dyDescent="0.15">
      <c r="A44" s="172"/>
      <c r="B44" s="105"/>
      <c r="C44" s="105"/>
      <c r="D44" s="105"/>
      <c r="E44" s="157"/>
      <c r="F44" s="157"/>
      <c r="G44" s="162" t="s">
        <v>110</v>
      </c>
      <c r="H44" s="145"/>
      <c r="I44" s="145"/>
      <c r="J44" s="145"/>
      <c r="K44" s="145"/>
      <c r="L44" s="145"/>
      <c r="M44" s="164" t="s">
        <v>90</v>
      </c>
      <c r="N44" s="165"/>
      <c r="O44" s="85" t="str">
        <f>szt_zip&amp;""</f>
        <v/>
      </c>
      <c r="P44" s="85"/>
      <c r="Q44" s="85"/>
      <c r="R44" s="85"/>
      <c r="S44" s="85"/>
      <c r="T44" s="85"/>
      <c r="U44" s="85"/>
      <c r="V44" s="85"/>
      <c r="W44" s="85"/>
      <c r="X44" s="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251"/>
      <c r="EC44" s="28"/>
      <c r="ED44" s="28"/>
      <c r="EE44" s="28"/>
      <c r="EF44" s="28"/>
      <c r="EG44" s="28"/>
      <c r="EH44" s="3"/>
      <c r="EI44" s="20"/>
      <c r="EL44" s="20" t="s">
        <v>63</v>
      </c>
    </row>
    <row r="45" spans="1:146" ht="11.25" customHeight="1" x14ac:dyDescent="0.15">
      <c r="A45" s="172"/>
      <c r="B45" s="105"/>
      <c r="C45" s="105"/>
      <c r="D45" s="105"/>
      <c r="E45" s="157"/>
      <c r="F45" s="157"/>
      <c r="G45" s="163"/>
      <c r="H45" s="145"/>
      <c r="I45" s="145"/>
      <c r="J45" s="145"/>
      <c r="K45" s="145"/>
      <c r="L45" s="145"/>
      <c r="M45" s="149" t="str">
        <f>szt_tdfk&amp;szt_skg&amp;szt_cs&amp;szt_bnt&amp;"　"&amp;szt_tat</f>
        <v>　</v>
      </c>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1"/>
      <c r="EC45" s="29"/>
      <c r="ED45" s="29"/>
      <c r="EE45" s="29"/>
      <c r="EF45" s="29"/>
      <c r="EG45" s="29"/>
      <c r="EH45" s="3"/>
      <c r="EI45" s="20"/>
      <c r="EL45" s="20" t="s">
        <v>64</v>
      </c>
    </row>
    <row r="46" spans="1:146" ht="11.25" customHeight="1" x14ac:dyDescent="0.15">
      <c r="A46" s="172"/>
      <c r="B46" s="105"/>
      <c r="C46" s="105"/>
      <c r="D46" s="105"/>
      <c r="E46" s="157"/>
      <c r="F46" s="157"/>
      <c r="G46" s="163"/>
      <c r="H46" s="145"/>
      <c r="I46" s="145"/>
      <c r="J46" s="145"/>
      <c r="K46" s="145"/>
      <c r="L46" s="145"/>
      <c r="M46" s="149"/>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1"/>
      <c r="EC46" s="29"/>
      <c r="ED46" s="29"/>
      <c r="EE46" s="29"/>
      <c r="EF46" s="29"/>
      <c r="EG46" s="29"/>
      <c r="EH46" s="3"/>
      <c r="EI46" s="20"/>
      <c r="EL46" s="20" t="s">
        <v>65</v>
      </c>
    </row>
    <row r="47" spans="1:146" ht="11.25" customHeight="1" x14ac:dyDescent="0.15">
      <c r="A47" s="172"/>
      <c r="B47" s="105"/>
      <c r="C47" s="105"/>
      <c r="D47" s="105"/>
      <c r="E47" s="157"/>
      <c r="F47" s="157"/>
      <c r="G47" s="163"/>
      <c r="H47" s="145"/>
      <c r="I47" s="145"/>
      <c r="J47" s="145"/>
      <c r="K47" s="145"/>
      <c r="L47" s="145"/>
      <c r="M47" s="152"/>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4"/>
      <c r="EC47" s="29"/>
      <c r="ED47" s="29"/>
      <c r="EE47" s="29"/>
      <c r="EF47" s="29"/>
      <c r="EG47" s="29"/>
      <c r="EH47" s="3"/>
      <c r="EI47" s="20"/>
      <c r="EL47" s="20" t="s">
        <v>66</v>
      </c>
    </row>
    <row r="48" spans="1:146" ht="11.25" customHeight="1" x14ac:dyDescent="0.15">
      <c r="A48" s="172"/>
      <c r="B48" s="105"/>
      <c r="C48" s="105"/>
      <c r="D48" s="105"/>
      <c r="E48" s="157"/>
      <c r="F48" s="157"/>
      <c r="G48" s="143" t="s">
        <v>91</v>
      </c>
      <c r="H48" s="144"/>
      <c r="I48" s="144"/>
      <c r="J48" s="145"/>
      <c r="K48" s="145"/>
      <c r="L48" s="145"/>
      <c r="M48" s="86" t="str">
        <f>szt_tel&amp;""</f>
        <v/>
      </c>
      <c r="N48" s="87"/>
      <c r="O48" s="87"/>
      <c r="P48" s="87"/>
      <c r="Q48" s="87"/>
      <c r="R48" s="87"/>
      <c r="S48" s="87"/>
      <c r="T48" s="87"/>
      <c r="U48" s="87"/>
      <c r="V48" s="87"/>
      <c r="W48" s="87"/>
      <c r="X48" s="87"/>
      <c r="Y48" s="87"/>
      <c r="Z48" s="87"/>
      <c r="AA48" s="87"/>
      <c r="AB48" s="87"/>
      <c r="AC48" s="87"/>
      <c r="AD48" s="87"/>
      <c r="AE48" s="87"/>
      <c r="AF48" s="185"/>
      <c r="AG48" s="185"/>
      <c r="AH48" s="185"/>
      <c r="AI48" s="185"/>
      <c r="AJ48" s="185"/>
      <c r="AK48" s="185"/>
      <c r="AL48" s="185"/>
      <c r="AM48" s="185"/>
      <c r="AN48" s="185"/>
      <c r="AO48" s="185"/>
      <c r="AP48" s="185"/>
      <c r="AQ48" s="185"/>
      <c r="AR48" s="185"/>
      <c r="AS48" s="185"/>
      <c r="AT48" s="185"/>
      <c r="AU48" s="185"/>
      <c r="AV48" s="185"/>
      <c r="AW48" s="251"/>
      <c r="EC48" s="28"/>
      <c r="ED48" s="28"/>
      <c r="EE48" s="28"/>
      <c r="EF48" s="28"/>
      <c r="EG48" s="28"/>
      <c r="EH48" s="3"/>
      <c r="EI48" s="20"/>
      <c r="EL48" s="20" t="s">
        <v>67</v>
      </c>
    </row>
    <row r="49" spans="1:142" ht="11.25" customHeight="1" x14ac:dyDescent="0.15">
      <c r="A49" s="174"/>
      <c r="B49" s="175"/>
      <c r="C49" s="175"/>
      <c r="D49" s="175"/>
      <c r="E49" s="304"/>
      <c r="F49" s="304"/>
      <c r="G49" s="146"/>
      <c r="H49" s="147"/>
      <c r="I49" s="147"/>
      <c r="J49" s="148"/>
      <c r="K49" s="148"/>
      <c r="L49" s="148"/>
      <c r="M49" s="88"/>
      <c r="N49" s="89"/>
      <c r="O49" s="89"/>
      <c r="P49" s="89"/>
      <c r="Q49" s="89"/>
      <c r="R49" s="89"/>
      <c r="S49" s="89"/>
      <c r="T49" s="89"/>
      <c r="U49" s="89"/>
      <c r="V49" s="89"/>
      <c r="W49" s="89"/>
      <c r="X49" s="89"/>
      <c r="Y49" s="89"/>
      <c r="Z49" s="89"/>
      <c r="AA49" s="89"/>
      <c r="AB49" s="89"/>
      <c r="AC49" s="89"/>
      <c r="AD49" s="89"/>
      <c r="AE49" s="89"/>
      <c r="AF49" s="252"/>
      <c r="AG49" s="252"/>
      <c r="AH49" s="252"/>
      <c r="AI49" s="252"/>
      <c r="AJ49" s="252"/>
      <c r="AK49" s="252"/>
      <c r="AL49" s="252"/>
      <c r="AM49" s="252"/>
      <c r="AN49" s="252"/>
      <c r="AO49" s="252"/>
      <c r="AP49" s="252"/>
      <c r="AQ49" s="252"/>
      <c r="AR49" s="252"/>
      <c r="AS49" s="252"/>
      <c r="AT49" s="252"/>
      <c r="AU49" s="252"/>
      <c r="AV49" s="252"/>
      <c r="AW49" s="253"/>
      <c r="EC49" s="28"/>
      <c r="ED49" s="28"/>
      <c r="EE49" s="28"/>
      <c r="EF49" s="28"/>
      <c r="EG49" s="28"/>
      <c r="EH49" s="3"/>
      <c r="EI49" s="20"/>
      <c r="EL49" s="20" t="s">
        <v>68</v>
      </c>
    </row>
    <row r="50" spans="1:142" ht="11.25" customHeight="1" x14ac:dyDescent="0.15">
      <c r="A50" s="169" t="s">
        <v>111</v>
      </c>
      <c r="B50" s="170"/>
      <c r="C50" s="170"/>
      <c r="D50" s="170"/>
      <c r="E50" s="170"/>
      <c r="F50" s="171"/>
      <c r="G50" s="116" t="s">
        <v>112</v>
      </c>
      <c r="H50" s="157"/>
      <c r="I50" s="157"/>
      <c r="J50" s="157"/>
      <c r="K50" s="157"/>
      <c r="L50" s="315"/>
      <c r="M50" s="227" t="str">
        <f>TRIM(daihyo_nm)</f>
        <v/>
      </c>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9"/>
      <c r="EC50" s="29"/>
      <c r="ED50" s="29"/>
      <c r="EE50" s="29"/>
      <c r="EF50" s="29"/>
      <c r="EG50" s="29"/>
      <c r="EH50" s="3"/>
      <c r="EI50" s="20"/>
      <c r="EL50" s="20" t="s">
        <v>69</v>
      </c>
    </row>
    <row r="51" spans="1:142" ht="11.25" customHeight="1" x14ac:dyDescent="0.15">
      <c r="A51" s="172"/>
      <c r="B51" s="105"/>
      <c r="C51" s="105"/>
      <c r="D51" s="105"/>
      <c r="E51" s="105"/>
      <c r="F51" s="173"/>
      <c r="G51" s="116"/>
      <c r="H51" s="157"/>
      <c r="I51" s="157"/>
      <c r="J51" s="157"/>
      <c r="K51" s="157"/>
      <c r="L51" s="315"/>
      <c r="M51" s="230"/>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2"/>
      <c r="EC51" s="29"/>
      <c r="ED51" s="29"/>
      <c r="EE51" s="29"/>
      <c r="EF51" s="29"/>
      <c r="EG51" s="29"/>
      <c r="EH51" s="3"/>
      <c r="EI51" s="20"/>
      <c r="EL51" s="20" t="s">
        <v>4</v>
      </c>
    </row>
    <row r="52" spans="1:142" ht="11.25" customHeight="1" x14ac:dyDescent="0.15">
      <c r="A52" s="172"/>
      <c r="B52" s="105"/>
      <c r="C52" s="105"/>
      <c r="D52" s="105"/>
      <c r="E52" s="105"/>
      <c r="F52" s="173"/>
      <c r="G52" s="158"/>
      <c r="H52" s="159"/>
      <c r="I52" s="159"/>
      <c r="J52" s="159"/>
      <c r="K52" s="159"/>
      <c r="L52" s="306"/>
      <c r="M52" s="233"/>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5"/>
      <c r="EC52" s="29"/>
      <c r="ED52" s="29"/>
      <c r="EE52" s="29"/>
      <c r="EF52" s="29"/>
      <c r="EG52" s="29"/>
      <c r="EH52" s="3"/>
      <c r="EI52" s="20"/>
      <c r="EL52" s="20" t="s">
        <v>5</v>
      </c>
    </row>
    <row r="53" spans="1:142" ht="18" customHeight="1" thickBot="1" x14ac:dyDescent="0.2">
      <c r="A53" s="174"/>
      <c r="B53" s="175"/>
      <c r="C53" s="175"/>
      <c r="D53" s="175"/>
      <c r="E53" s="175"/>
      <c r="F53" s="176"/>
      <c r="G53" s="116" t="s">
        <v>0</v>
      </c>
      <c r="H53" s="105"/>
      <c r="I53" s="105"/>
      <c r="J53" s="105"/>
      <c r="K53" s="105"/>
      <c r="L53" s="166"/>
      <c r="M53" s="167" t="str">
        <f>TRIM(daihyo_job_title)</f>
        <v/>
      </c>
      <c r="N53" s="168"/>
      <c r="O53" s="168"/>
      <c r="P53" s="168"/>
      <c r="Q53" s="168"/>
      <c r="R53" s="168"/>
      <c r="S53" s="168"/>
      <c r="T53" s="168"/>
      <c r="U53" s="168"/>
      <c r="V53" s="168"/>
      <c r="W53" s="168"/>
      <c r="X53" s="168"/>
      <c r="Y53" s="168"/>
      <c r="Z53" s="168"/>
      <c r="AA53" s="168"/>
      <c r="AB53" s="168"/>
      <c r="AC53" s="168"/>
      <c r="AD53" s="168"/>
      <c r="AE53" s="168"/>
      <c r="AF53" s="168"/>
      <c r="AG53" s="168"/>
      <c r="AH53" s="168"/>
      <c r="AI53" s="22" t="s">
        <v>1</v>
      </c>
      <c r="AJ53" s="333" t="str">
        <f>TRIM(daihyo_job_title_else)</f>
        <v/>
      </c>
      <c r="AK53" s="333"/>
      <c r="AL53" s="333"/>
      <c r="AM53" s="333"/>
      <c r="AN53" s="333"/>
      <c r="AO53" s="333"/>
      <c r="AP53" s="333"/>
      <c r="AQ53" s="333"/>
      <c r="AR53" s="333"/>
      <c r="AS53" s="333"/>
      <c r="AT53" s="333"/>
      <c r="AU53" s="333"/>
      <c r="AV53" s="333"/>
      <c r="AW53" s="1" t="s">
        <v>2</v>
      </c>
      <c r="EC53" s="30"/>
      <c r="ED53" s="30"/>
      <c r="EE53" s="30"/>
      <c r="EF53" s="30"/>
      <c r="EH53" s="3"/>
      <c r="EI53" s="20"/>
      <c r="EL53" s="20" t="s">
        <v>6</v>
      </c>
    </row>
    <row r="54" spans="1:142" ht="11.25" customHeight="1" x14ac:dyDescent="0.15">
      <c r="A54" s="169" t="s">
        <v>113</v>
      </c>
      <c r="B54" s="170"/>
      <c r="C54" s="170"/>
      <c r="D54" s="170"/>
      <c r="E54" s="170"/>
      <c r="F54" s="170"/>
      <c r="G54" s="170"/>
      <c r="H54" s="170"/>
      <c r="I54" s="170"/>
      <c r="J54" s="170"/>
      <c r="K54" s="303"/>
      <c r="L54" s="316"/>
      <c r="M54" s="321" t="str">
        <f>TRIM(branch_count)</f>
        <v/>
      </c>
      <c r="N54" s="322"/>
      <c r="O54" s="322"/>
      <c r="P54" s="322"/>
      <c r="Q54" s="322"/>
      <c r="R54" s="322"/>
      <c r="S54" s="322"/>
      <c r="T54" s="322"/>
      <c r="U54" s="296" t="s">
        <v>114</v>
      </c>
      <c r="V54" s="296"/>
      <c r="W54" s="296"/>
      <c r="X54" s="297"/>
      <c r="Y54" s="294"/>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EC54" s="6"/>
      <c r="ED54" s="6"/>
      <c r="EE54" s="6"/>
      <c r="EF54" s="6"/>
      <c r="EG54" s="6"/>
      <c r="EH54" s="3"/>
      <c r="EI54" s="20"/>
      <c r="EL54" s="20" t="s">
        <v>7</v>
      </c>
    </row>
    <row r="55" spans="1:142" ht="11.25" customHeight="1" thickBot="1" x14ac:dyDescent="0.2">
      <c r="A55" s="301"/>
      <c r="B55" s="179"/>
      <c r="C55" s="179"/>
      <c r="D55" s="179"/>
      <c r="E55" s="179"/>
      <c r="F55" s="179"/>
      <c r="G55" s="179"/>
      <c r="H55" s="179"/>
      <c r="I55" s="179"/>
      <c r="J55" s="179"/>
      <c r="K55" s="317"/>
      <c r="L55" s="318"/>
      <c r="M55" s="323"/>
      <c r="N55" s="324"/>
      <c r="O55" s="324"/>
      <c r="P55" s="324"/>
      <c r="Q55" s="324"/>
      <c r="R55" s="324"/>
      <c r="S55" s="324"/>
      <c r="T55" s="324"/>
      <c r="U55" s="298"/>
      <c r="V55" s="298"/>
      <c r="W55" s="298"/>
      <c r="X55" s="299"/>
      <c r="Y55" s="172"/>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EC55" s="6"/>
      <c r="ED55" s="6"/>
      <c r="EE55" s="6"/>
      <c r="EF55" s="6"/>
      <c r="EG55" s="6"/>
      <c r="EH55" s="3"/>
      <c r="EI55" s="20"/>
      <c r="EL55" s="20" t="s">
        <v>8</v>
      </c>
    </row>
    <row r="56" spans="1:142" ht="11.25" customHeight="1" thickBot="1" x14ac:dyDescent="0.2">
      <c r="A56" s="179"/>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EC56" s="6"/>
      <c r="ED56" s="6"/>
      <c r="EE56" s="6"/>
      <c r="EF56" s="6"/>
      <c r="EG56" s="6"/>
      <c r="EH56" s="3"/>
      <c r="EI56" s="20"/>
      <c r="EL56" s="20" t="s">
        <v>9</v>
      </c>
    </row>
    <row r="57" spans="1:142" ht="11.25" customHeight="1" x14ac:dyDescent="0.15">
      <c r="A57" s="300" t="s">
        <v>115</v>
      </c>
      <c r="B57" s="115"/>
      <c r="C57" s="115"/>
      <c r="D57" s="115"/>
      <c r="E57" s="115"/>
      <c r="F57" s="295"/>
      <c r="G57" s="307" t="s">
        <v>131</v>
      </c>
      <c r="H57" s="308"/>
      <c r="I57" s="308"/>
      <c r="J57" s="308"/>
      <c r="K57" s="308"/>
      <c r="L57" s="309"/>
      <c r="M57" s="275" t="str">
        <f>TRIM(contact_shogo_nm)</f>
        <v/>
      </c>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7"/>
      <c r="EC57" s="29"/>
      <c r="ED57" s="29"/>
      <c r="EE57" s="29"/>
      <c r="EF57" s="29"/>
      <c r="EG57" s="29"/>
      <c r="EH57" s="3"/>
      <c r="EI57" s="20"/>
      <c r="EL57" s="20" t="s">
        <v>10</v>
      </c>
    </row>
    <row r="58" spans="1:142" ht="11.25" customHeight="1" x14ac:dyDescent="0.15">
      <c r="A58" s="172"/>
      <c r="B58" s="105"/>
      <c r="C58" s="105"/>
      <c r="D58" s="105"/>
      <c r="E58" s="105"/>
      <c r="F58" s="173"/>
      <c r="G58" s="310"/>
      <c r="H58" s="200"/>
      <c r="I58" s="200"/>
      <c r="J58" s="200"/>
      <c r="K58" s="200"/>
      <c r="L58" s="311"/>
      <c r="M58" s="230"/>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2"/>
      <c r="EC58" s="29"/>
      <c r="ED58" s="29"/>
      <c r="EE58" s="29"/>
      <c r="EF58" s="29"/>
      <c r="EG58" s="29"/>
      <c r="EH58" s="3"/>
      <c r="EI58" s="20"/>
      <c r="EL58" s="20" t="s">
        <v>11</v>
      </c>
    </row>
    <row r="59" spans="1:142" ht="11.25" customHeight="1" x14ac:dyDescent="0.15">
      <c r="A59" s="172"/>
      <c r="B59" s="105"/>
      <c r="C59" s="105"/>
      <c r="D59" s="105"/>
      <c r="E59" s="105"/>
      <c r="F59" s="173"/>
      <c r="G59" s="312"/>
      <c r="H59" s="313"/>
      <c r="I59" s="313"/>
      <c r="J59" s="313"/>
      <c r="K59" s="313"/>
      <c r="L59" s="314"/>
      <c r="M59" s="233"/>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5"/>
      <c r="EC59" s="29"/>
      <c r="ED59" s="29"/>
      <c r="EE59" s="29"/>
      <c r="EF59" s="29"/>
      <c r="EG59" s="29"/>
      <c r="EH59" s="3"/>
      <c r="EI59" s="20"/>
      <c r="EL59" s="20" t="s">
        <v>12</v>
      </c>
    </row>
    <row r="60" spans="1:142" ht="11.25" customHeight="1" x14ac:dyDescent="0.15">
      <c r="A60" s="172"/>
      <c r="B60" s="105"/>
      <c r="C60" s="105"/>
      <c r="D60" s="105"/>
      <c r="E60" s="105"/>
      <c r="F60" s="173"/>
      <c r="G60" s="162" t="s">
        <v>130</v>
      </c>
      <c r="H60" s="145"/>
      <c r="I60" s="145"/>
      <c r="J60" s="145"/>
      <c r="K60" s="145"/>
      <c r="L60" s="145"/>
      <c r="M60" s="165" t="s">
        <v>191</v>
      </c>
      <c r="N60" s="165"/>
      <c r="O60" s="85" t="str">
        <f>contact_zip&amp;""</f>
        <v/>
      </c>
      <c r="P60" s="85"/>
      <c r="Q60" s="85"/>
      <c r="R60" s="85"/>
      <c r="S60" s="85"/>
      <c r="T60" s="85"/>
      <c r="U60" s="85"/>
      <c r="V60" s="85"/>
      <c r="W60" s="85"/>
      <c r="X60" s="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251"/>
      <c r="EC60" s="28"/>
      <c r="ED60" s="28"/>
      <c r="EE60" s="28"/>
      <c r="EF60" s="28"/>
      <c r="EG60" s="28"/>
      <c r="EH60" s="3"/>
      <c r="EI60" s="20"/>
      <c r="EL60" s="20" t="s">
        <v>70</v>
      </c>
    </row>
    <row r="61" spans="1:142" ht="11.25" customHeight="1" x14ac:dyDescent="0.15">
      <c r="A61" s="172"/>
      <c r="B61" s="105"/>
      <c r="C61" s="105"/>
      <c r="D61" s="105"/>
      <c r="E61" s="105"/>
      <c r="F61" s="173"/>
      <c r="G61" s="163"/>
      <c r="H61" s="145"/>
      <c r="I61" s="145"/>
      <c r="J61" s="145"/>
      <c r="K61" s="145"/>
      <c r="L61" s="145"/>
      <c r="M61" s="149" t="str">
        <f>contact_tdfk&amp;contact_skg&amp;contact_cs&amp;contact_bnt&amp;"　"&amp;contact_tat</f>
        <v>　</v>
      </c>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1"/>
      <c r="EC61" s="29"/>
      <c r="ED61" s="29"/>
      <c r="EE61" s="29"/>
      <c r="EF61" s="29"/>
      <c r="EG61" s="29"/>
      <c r="EH61" s="3"/>
      <c r="EI61" s="20"/>
      <c r="EL61" s="20" t="s">
        <v>71</v>
      </c>
    </row>
    <row r="62" spans="1:142" ht="11.25" customHeight="1" x14ac:dyDescent="0.15">
      <c r="A62" s="172"/>
      <c r="B62" s="105"/>
      <c r="C62" s="105"/>
      <c r="D62" s="105"/>
      <c r="E62" s="105"/>
      <c r="F62" s="173"/>
      <c r="G62" s="163"/>
      <c r="H62" s="145"/>
      <c r="I62" s="145"/>
      <c r="J62" s="145"/>
      <c r="K62" s="145"/>
      <c r="L62" s="145"/>
      <c r="M62" s="149"/>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1"/>
      <c r="EC62" s="29"/>
      <c r="ED62" s="29"/>
      <c r="EE62" s="29"/>
      <c r="EF62" s="29"/>
      <c r="EG62" s="29"/>
      <c r="EH62" s="3"/>
      <c r="EI62" s="20"/>
      <c r="EL62" s="20" t="s">
        <v>72</v>
      </c>
    </row>
    <row r="63" spans="1:142" ht="11.25" customHeight="1" x14ac:dyDescent="0.15">
      <c r="A63" s="172"/>
      <c r="B63" s="105"/>
      <c r="C63" s="105"/>
      <c r="D63" s="105"/>
      <c r="E63" s="105"/>
      <c r="F63" s="173"/>
      <c r="G63" s="163"/>
      <c r="H63" s="145"/>
      <c r="I63" s="145"/>
      <c r="J63" s="145"/>
      <c r="K63" s="145"/>
      <c r="L63" s="145"/>
      <c r="M63" s="152"/>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4"/>
      <c r="EC63" s="29"/>
      <c r="ED63" s="29"/>
      <c r="EE63" s="29"/>
      <c r="EF63" s="29"/>
      <c r="EG63" s="29"/>
      <c r="EH63" s="3"/>
      <c r="EI63" s="20"/>
      <c r="EL63" s="20" t="s">
        <v>73</v>
      </c>
    </row>
    <row r="64" spans="1:142" ht="11.25" customHeight="1" x14ac:dyDescent="0.15">
      <c r="A64" s="172"/>
      <c r="B64" s="105"/>
      <c r="C64" s="105"/>
      <c r="D64" s="105"/>
      <c r="E64" s="105"/>
      <c r="F64" s="173"/>
      <c r="G64" s="143" t="s">
        <v>91</v>
      </c>
      <c r="H64" s="144"/>
      <c r="I64" s="144"/>
      <c r="J64" s="145"/>
      <c r="K64" s="145"/>
      <c r="L64" s="145"/>
      <c r="M64" s="86" t="str">
        <f>contact_tel&amp;""</f>
        <v/>
      </c>
      <c r="N64" s="87"/>
      <c r="O64" s="87"/>
      <c r="P64" s="87"/>
      <c r="Q64" s="87"/>
      <c r="R64" s="87"/>
      <c r="S64" s="87"/>
      <c r="T64" s="87"/>
      <c r="U64" s="87"/>
      <c r="V64" s="87"/>
      <c r="W64" s="87"/>
      <c r="X64" s="87"/>
      <c r="Y64" s="87"/>
      <c r="Z64" s="87"/>
      <c r="AA64" s="87"/>
      <c r="AB64" s="87"/>
      <c r="AC64" s="87"/>
      <c r="AD64" s="87"/>
      <c r="AE64" s="90"/>
      <c r="AF64" s="177" t="s">
        <v>116</v>
      </c>
      <c r="AG64" s="122"/>
      <c r="AH64" s="122"/>
      <c r="AI64" s="122"/>
      <c r="AJ64" s="122"/>
      <c r="AK64" s="160"/>
      <c r="AL64" s="328" t="str">
        <f>TRIM(contact_person_nm)</f>
        <v/>
      </c>
      <c r="AM64" s="329"/>
      <c r="AN64" s="329"/>
      <c r="AO64" s="329"/>
      <c r="AP64" s="329"/>
      <c r="AQ64" s="329"/>
      <c r="AR64" s="329"/>
      <c r="AS64" s="329"/>
      <c r="AT64" s="329"/>
      <c r="AU64" s="329"/>
      <c r="AV64" s="329"/>
      <c r="AW64" s="330"/>
      <c r="EC64" s="29"/>
      <c r="ED64" s="29"/>
      <c r="EE64" s="29"/>
      <c r="EF64" s="29"/>
      <c r="EG64" s="29"/>
      <c r="EH64" s="3"/>
      <c r="EI64" s="20"/>
      <c r="EL64" s="20" t="s">
        <v>14</v>
      </c>
    </row>
    <row r="65" spans="1:142" ht="11.25" customHeight="1" thickBot="1" x14ac:dyDescent="0.2">
      <c r="A65" s="301"/>
      <c r="B65" s="179"/>
      <c r="C65" s="179"/>
      <c r="D65" s="179"/>
      <c r="E65" s="179"/>
      <c r="F65" s="180"/>
      <c r="G65" s="181"/>
      <c r="H65" s="182"/>
      <c r="I65" s="182"/>
      <c r="J65" s="183"/>
      <c r="K65" s="183"/>
      <c r="L65" s="183"/>
      <c r="M65" s="91"/>
      <c r="N65" s="92"/>
      <c r="O65" s="92"/>
      <c r="P65" s="92"/>
      <c r="Q65" s="92"/>
      <c r="R65" s="92"/>
      <c r="S65" s="92"/>
      <c r="T65" s="92"/>
      <c r="U65" s="92"/>
      <c r="V65" s="92"/>
      <c r="W65" s="92"/>
      <c r="X65" s="92"/>
      <c r="Y65" s="92"/>
      <c r="Z65" s="92"/>
      <c r="AA65" s="92"/>
      <c r="AB65" s="92"/>
      <c r="AC65" s="92"/>
      <c r="AD65" s="92"/>
      <c r="AE65" s="93"/>
      <c r="AF65" s="178"/>
      <c r="AG65" s="179"/>
      <c r="AH65" s="179"/>
      <c r="AI65" s="179"/>
      <c r="AJ65" s="179"/>
      <c r="AK65" s="180"/>
      <c r="AL65" s="331"/>
      <c r="AM65" s="273"/>
      <c r="AN65" s="273"/>
      <c r="AO65" s="273"/>
      <c r="AP65" s="273"/>
      <c r="AQ65" s="273"/>
      <c r="AR65" s="273"/>
      <c r="AS65" s="273"/>
      <c r="AT65" s="273"/>
      <c r="AU65" s="273"/>
      <c r="AV65" s="273"/>
      <c r="AW65" s="274"/>
      <c r="EC65" s="29"/>
      <c r="ED65" s="29"/>
      <c r="EE65" s="29"/>
      <c r="EF65" s="29"/>
      <c r="EG65" s="29"/>
      <c r="EH65" s="3"/>
      <c r="EI65" s="20"/>
      <c r="EL65" s="20" t="s">
        <v>74</v>
      </c>
    </row>
    <row r="66" spans="1:142" ht="15" customHeight="1" x14ac:dyDescent="0.15">
      <c r="A66" s="142" t="s">
        <v>122</v>
      </c>
      <c r="B66" s="142"/>
      <c r="C66" s="142"/>
      <c r="D66" s="142"/>
      <c r="E66" s="142"/>
      <c r="F66" s="142"/>
      <c r="G66" s="155" t="s">
        <v>135</v>
      </c>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EC66" s="6"/>
      <c r="ED66" s="6"/>
      <c r="EE66" s="6"/>
      <c r="EF66" s="6"/>
      <c r="EG66" s="6"/>
      <c r="EH66" s="3"/>
      <c r="EI66" s="20"/>
      <c r="EL66" s="20" t="s">
        <v>16</v>
      </c>
    </row>
    <row r="67" spans="1:142" ht="15" customHeight="1" x14ac:dyDescent="0.15">
      <c r="A67" s="156"/>
      <c r="B67" s="156"/>
      <c r="C67" s="156"/>
      <c r="D67" s="156"/>
      <c r="E67" s="156"/>
      <c r="F67" s="156"/>
      <c r="G67" s="133" t="s">
        <v>136</v>
      </c>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EC67" s="6"/>
      <c r="ED67" s="6"/>
      <c r="EE67" s="6"/>
      <c r="EF67" s="6"/>
      <c r="EG67" s="6"/>
      <c r="EH67" s="3"/>
      <c r="EI67" s="20"/>
      <c r="EL67" s="20" t="s">
        <v>17</v>
      </c>
    </row>
    <row r="68" spans="1:142" ht="15" customHeight="1" x14ac:dyDescent="0.15">
      <c r="A68" s="142" t="s">
        <v>122</v>
      </c>
      <c r="B68" s="142"/>
      <c r="C68" s="142"/>
      <c r="D68" s="142"/>
      <c r="E68" s="142"/>
      <c r="F68" s="142"/>
      <c r="G68" s="133" t="s">
        <v>123</v>
      </c>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EC68" s="9"/>
      <c r="ED68" s="9"/>
      <c r="EE68" s="9"/>
      <c r="EF68" s="9"/>
      <c r="EG68" s="9"/>
      <c r="EH68" s="3"/>
      <c r="EI68" s="20"/>
      <c r="EL68" s="20" t="s">
        <v>13</v>
      </c>
    </row>
    <row r="69" spans="1:142" ht="15" customHeight="1" x14ac:dyDescent="0.15">
      <c r="A69" s="156"/>
      <c r="B69" s="156"/>
      <c r="C69" s="156"/>
      <c r="D69" s="156"/>
      <c r="E69" s="156"/>
      <c r="F69" s="156"/>
      <c r="G69" s="133" t="s">
        <v>127</v>
      </c>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EC69" s="9"/>
      <c r="ED69" s="9"/>
      <c r="EE69" s="9"/>
      <c r="EF69" s="9"/>
      <c r="EG69" s="9"/>
      <c r="EH69" s="3"/>
      <c r="EI69" s="20"/>
      <c r="EL69" s="20" t="s">
        <v>15</v>
      </c>
    </row>
    <row r="70" spans="1:142" ht="15" customHeight="1" x14ac:dyDescent="0.15">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EC70" s="6"/>
      <c r="ED70" s="6"/>
      <c r="EE70" s="6"/>
      <c r="EF70" s="6"/>
      <c r="EG70" s="6"/>
      <c r="EH70" s="3"/>
      <c r="EI70" s="20"/>
      <c r="EL70" s="20" t="s">
        <v>18</v>
      </c>
    </row>
    <row r="71" spans="1:142" ht="11.25" customHeight="1" x14ac:dyDescent="0.15">
      <c r="A71" s="116" t="s">
        <v>117</v>
      </c>
      <c r="B71" s="157"/>
      <c r="C71" s="157"/>
      <c r="D71" s="157"/>
      <c r="E71" s="157"/>
      <c r="F71" s="157"/>
      <c r="G71" s="157"/>
      <c r="H71" s="157"/>
      <c r="I71" s="157"/>
      <c r="J71" s="177" t="s">
        <v>118</v>
      </c>
      <c r="K71" s="122"/>
      <c r="L71" s="122"/>
      <c r="M71" s="122"/>
      <c r="N71" s="122"/>
      <c r="O71" s="122"/>
      <c r="P71" s="122"/>
      <c r="Q71" s="122"/>
      <c r="R71" s="122"/>
      <c r="S71" s="122"/>
      <c r="T71" s="122"/>
      <c r="U71" s="122"/>
      <c r="V71" s="122"/>
      <c r="W71" s="122"/>
      <c r="X71" s="122"/>
      <c r="Y71" s="122"/>
      <c r="Z71" s="122"/>
      <c r="AA71" s="160"/>
      <c r="AB71" s="105" t="s">
        <v>47</v>
      </c>
      <c r="AC71" s="105"/>
      <c r="AD71" s="105"/>
      <c r="AE71" s="173"/>
      <c r="AF71" s="116"/>
      <c r="AG71" s="105"/>
      <c r="AH71" s="105"/>
      <c r="AI71" s="105"/>
      <c r="AJ71" s="105" t="s">
        <v>48</v>
      </c>
      <c r="AK71" s="105"/>
      <c r="AL71" s="105"/>
      <c r="AM71" s="105"/>
      <c r="AN71" s="105"/>
      <c r="AO71" s="105"/>
      <c r="AP71" s="105" t="s">
        <v>49</v>
      </c>
      <c r="AQ71" s="105"/>
      <c r="AR71" s="105"/>
      <c r="AS71" s="105"/>
      <c r="AT71" s="105"/>
      <c r="AU71" s="105"/>
      <c r="AV71" s="122" t="s">
        <v>77</v>
      </c>
      <c r="AW71" s="160"/>
      <c r="EH71" s="3"/>
      <c r="EI71" s="20"/>
      <c r="EL71" s="20" t="s">
        <v>19</v>
      </c>
    </row>
    <row r="72" spans="1:142" ht="11.25" customHeight="1" x14ac:dyDescent="0.15">
      <c r="A72" s="158"/>
      <c r="B72" s="159"/>
      <c r="C72" s="159"/>
      <c r="D72" s="159"/>
      <c r="E72" s="159"/>
      <c r="F72" s="159"/>
      <c r="G72" s="159"/>
      <c r="H72" s="159"/>
      <c r="I72" s="159"/>
      <c r="J72" s="184"/>
      <c r="K72" s="123"/>
      <c r="L72" s="123"/>
      <c r="M72" s="123"/>
      <c r="N72" s="123"/>
      <c r="O72" s="123"/>
      <c r="P72" s="123"/>
      <c r="Q72" s="123"/>
      <c r="R72" s="123"/>
      <c r="S72" s="123"/>
      <c r="T72" s="123"/>
      <c r="U72" s="123"/>
      <c r="V72" s="123"/>
      <c r="W72" s="123"/>
      <c r="X72" s="123"/>
      <c r="Y72" s="123"/>
      <c r="Z72" s="123"/>
      <c r="AA72" s="199"/>
      <c r="AB72" s="123"/>
      <c r="AC72" s="123"/>
      <c r="AD72" s="123"/>
      <c r="AE72" s="199"/>
      <c r="AF72" s="184"/>
      <c r="AG72" s="123"/>
      <c r="AH72" s="123"/>
      <c r="AI72" s="123"/>
      <c r="AJ72" s="123"/>
      <c r="AK72" s="123"/>
      <c r="AL72" s="123"/>
      <c r="AM72" s="123"/>
      <c r="AN72" s="123"/>
      <c r="AO72" s="123"/>
      <c r="AP72" s="123"/>
      <c r="AQ72" s="123"/>
      <c r="AR72" s="123"/>
      <c r="AS72" s="123"/>
      <c r="AT72" s="123"/>
      <c r="AU72" s="123"/>
      <c r="AV72" s="159"/>
      <c r="AW72" s="161"/>
      <c r="EC72" s="31"/>
      <c r="EH72" s="3"/>
      <c r="EI72" s="20"/>
      <c r="EL72" s="20" t="s">
        <v>20</v>
      </c>
    </row>
    <row r="73" spans="1:142" ht="11.25" customHeight="1" x14ac:dyDescent="0.15">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EC73" s="6"/>
      <c r="ED73" s="6"/>
      <c r="EE73" s="6"/>
      <c r="EF73" s="6"/>
      <c r="EG73" s="6"/>
      <c r="EH73" s="3"/>
      <c r="EI73" s="20"/>
      <c r="EL73" s="20" t="s">
        <v>21</v>
      </c>
    </row>
    <row r="74" spans="1:142" ht="11.25" customHeight="1" x14ac:dyDescent="0.15">
      <c r="A74" s="177" t="s">
        <v>93</v>
      </c>
      <c r="B74" s="113"/>
      <c r="C74" s="113"/>
      <c r="D74" s="113"/>
      <c r="E74" s="113"/>
      <c r="F74" s="113"/>
      <c r="G74" s="113"/>
      <c r="H74" s="113"/>
      <c r="I74" s="113"/>
      <c r="J74" s="177" t="s">
        <v>119</v>
      </c>
      <c r="K74" s="122"/>
      <c r="L74" s="122"/>
      <c r="M74" s="122"/>
      <c r="N74" s="122"/>
      <c r="O74" s="122"/>
      <c r="P74" s="177" t="s">
        <v>47</v>
      </c>
      <c r="Q74" s="122"/>
      <c r="R74" s="122"/>
      <c r="S74" s="122"/>
      <c r="T74" s="122"/>
      <c r="U74" s="122" t="s">
        <v>48</v>
      </c>
      <c r="V74" s="122"/>
      <c r="W74" s="122"/>
      <c r="X74" s="122"/>
      <c r="Y74" s="122" t="s">
        <v>49</v>
      </c>
      <c r="Z74" s="122"/>
      <c r="AA74" s="122"/>
      <c r="AB74" s="122"/>
      <c r="AC74" s="122" t="s">
        <v>77</v>
      </c>
      <c r="AD74" s="160"/>
      <c r="AE74" s="177" t="s">
        <v>120</v>
      </c>
      <c r="AF74" s="122"/>
      <c r="AG74" s="122"/>
      <c r="AH74" s="122"/>
      <c r="AI74" s="160"/>
      <c r="AJ74" s="177" t="s">
        <v>83</v>
      </c>
      <c r="AK74" s="122"/>
      <c r="AL74" s="125"/>
      <c r="AM74" s="125"/>
      <c r="AN74" s="125"/>
      <c r="AO74" s="125"/>
      <c r="AP74" s="125"/>
      <c r="AQ74" s="125"/>
      <c r="AR74" s="125"/>
      <c r="AS74" s="125"/>
      <c r="AT74" s="125"/>
      <c r="AU74" s="125"/>
      <c r="AV74" s="122" t="s">
        <v>84</v>
      </c>
      <c r="AW74" s="160"/>
      <c r="EH74" s="3"/>
      <c r="EI74" s="20"/>
      <c r="EL74" s="20" t="s">
        <v>22</v>
      </c>
    </row>
    <row r="75" spans="1:142" ht="11.25" customHeight="1" x14ac:dyDescent="0.15">
      <c r="A75" s="158"/>
      <c r="B75" s="159"/>
      <c r="C75" s="159"/>
      <c r="D75" s="159"/>
      <c r="E75" s="159"/>
      <c r="F75" s="159"/>
      <c r="G75" s="159"/>
      <c r="H75" s="159"/>
      <c r="I75" s="159"/>
      <c r="J75" s="184"/>
      <c r="K75" s="123"/>
      <c r="L75" s="123"/>
      <c r="M75" s="123"/>
      <c r="N75" s="123"/>
      <c r="O75" s="123"/>
      <c r="P75" s="184"/>
      <c r="Q75" s="123"/>
      <c r="R75" s="123"/>
      <c r="S75" s="123"/>
      <c r="T75" s="123"/>
      <c r="U75" s="123"/>
      <c r="V75" s="123"/>
      <c r="W75" s="123"/>
      <c r="X75" s="123"/>
      <c r="Y75" s="123"/>
      <c r="Z75" s="123"/>
      <c r="AA75" s="123"/>
      <c r="AB75" s="123"/>
      <c r="AC75" s="123"/>
      <c r="AD75" s="199"/>
      <c r="AE75" s="184"/>
      <c r="AF75" s="123"/>
      <c r="AG75" s="123"/>
      <c r="AH75" s="123"/>
      <c r="AI75" s="199"/>
      <c r="AJ75" s="184"/>
      <c r="AK75" s="123"/>
      <c r="AL75" s="131"/>
      <c r="AM75" s="131"/>
      <c r="AN75" s="131"/>
      <c r="AO75" s="131"/>
      <c r="AP75" s="131"/>
      <c r="AQ75" s="131"/>
      <c r="AR75" s="131"/>
      <c r="AS75" s="131"/>
      <c r="AT75" s="131"/>
      <c r="AU75" s="131"/>
      <c r="AV75" s="123"/>
      <c r="AW75" s="199"/>
      <c r="EC75" s="31"/>
      <c r="EH75" s="3"/>
      <c r="EI75" s="20"/>
      <c r="EL75" s="20" t="s">
        <v>23</v>
      </c>
    </row>
    <row r="76" spans="1:142" ht="11.25" customHeight="1"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EC76" s="8"/>
      <c r="ED76" s="8"/>
      <c r="EE76" s="8"/>
      <c r="EF76" s="8"/>
      <c r="EG76" s="8"/>
      <c r="EH76" s="3"/>
      <c r="EI76" s="20"/>
      <c r="EL76" s="20" t="s">
        <v>24</v>
      </c>
    </row>
    <row r="77" spans="1:142" ht="11.25" customHeight="1" x14ac:dyDescent="0.15">
      <c r="A77" s="200"/>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1"/>
      <c r="AL77" s="177"/>
      <c r="AM77" s="122"/>
      <c r="AN77" s="122"/>
      <c r="AO77" s="160"/>
      <c r="AP77" s="177"/>
      <c r="AQ77" s="122"/>
      <c r="AR77" s="122"/>
      <c r="AS77" s="160"/>
      <c r="AT77" s="202"/>
      <c r="AU77" s="203"/>
      <c r="AV77" s="203"/>
      <c r="AW77" s="204"/>
      <c r="EH77" s="3"/>
      <c r="EI77" s="20"/>
      <c r="EL77" s="20" t="s">
        <v>25</v>
      </c>
    </row>
    <row r="78" spans="1:142" ht="11.25" customHeight="1" x14ac:dyDescent="0.15">
      <c r="A78" s="200"/>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1"/>
      <c r="AL78" s="116"/>
      <c r="AM78" s="105"/>
      <c r="AN78" s="105"/>
      <c r="AO78" s="173"/>
      <c r="AP78" s="116"/>
      <c r="AQ78" s="105"/>
      <c r="AR78" s="105"/>
      <c r="AS78" s="173"/>
      <c r="AT78" s="205"/>
      <c r="AU78" s="206"/>
      <c r="AV78" s="206"/>
      <c r="AW78" s="207"/>
      <c r="EH78" s="3"/>
      <c r="EI78" s="20"/>
      <c r="EL78" s="20" t="s">
        <v>26</v>
      </c>
    </row>
    <row r="79" spans="1:142" ht="11.25" customHeight="1" x14ac:dyDescent="0.15">
      <c r="A79" s="200"/>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1"/>
      <c r="AL79" s="184"/>
      <c r="AM79" s="123"/>
      <c r="AN79" s="123"/>
      <c r="AO79" s="199"/>
      <c r="AP79" s="184"/>
      <c r="AQ79" s="123"/>
      <c r="AR79" s="123"/>
      <c r="AS79" s="199"/>
      <c r="AT79" s="208"/>
      <c r="AU79" s="209"/>
      <c r="AV79" s="209"/>
      <c r="AW79" s="210"/>
      <c r="EH79" s="3"/>
      <c r="EI79" s="20"/>
      <c r="EL79" s="20" t="s">
        <v>27</v>
      </c>
    </row>
    <row r="80" spans="1:142" ht="11.25" customHeight="1" x14ac:dyDescent="0.15">
      <c r="EH80" s="3"/>
      <c r="EI80" s="20"/>
      <c r="EL80" s="20" t="s">
        <v>28</v>
      </c>
    </row>
    <row r="81" spans="138:142" ht="11.25" customHeight="1" x14ac:dyDescent="0.15">
      <c r="EH81" s="3"/>
      <c r="EI81" s="20"/>
      <c r="EL81" s="20" t="s">
        <v>29</v>
      </c>
    </row>
    <row r="82" spans="138:142" ht="11.25" customHeight="1" x14ac:dyDescent="0.15">
      <c r="EH82" s="3"/>
      <c r="EI82" s="20"/>
      <c r="EL82" s="20" t="s">
        <v>30</v>
      </c>
    </row>
    <row r="83" spans="138:142" ht="11.25" customHeight="1" x14ac:dyDescent="0.15">
      <c r="EH83" s="3"/>
      <c r="EI83" s="20"/>
      <c r="EL83" s="20" t="s">
        <v>31</v>
      </c>
    </row>
    <row r="84" spans="138:142" ht="11.25" customHeight="1" x14ac:dyDescent="0.15">
      <c r="EH84" s="3"/>
      <c r="EI84" s="20"/>
      <c r="EL84" s="20" t="s">
        <v>32</v>
      </c>
    </row>
    <row r="85" spans="138:142" ht="11.25" customHeight="1" x14ac:dyDescent="0.15">
      <c r="EH85" s="3"/>
      <c r="EI85" s="20"/>
      <c r="EL85" s="20" t="s">
        <v>33</v>
      </c>
    </row>
    <row r="86" spans="138:142" ht="11.25" customHeight="1" x14ac:dyDescent="0.15">
      <c r="EH86" s="3"/>
      <c r="EI86" s="20"/>
      <c r="EL86" s="20" t="s">
        <v>34</v>
      </c>
    </row>
    <row r="87" spans="138:142" ht="11.25" customHeight="1" x14ac:dyDescent="0.15">
      <c r="EH87" s="3"/>
      <c r="EI87" s="20"/>
      <c r="EL87" s="20" t="s">
        <v>35</v>
      </c>
    </row>
    <row r="88" spans="138:142" ht="11.25" customHeight="1" x14ac:dyDescent="0.15">
      <c r="EH88" s="3"/>
      <c r="EI88" s="20"/>
      <c r="EL88" s="20" t="s">
        <v>36</v>
      </c>
    </row>
    <row r="89" spans="138:142" ht="11.25" customHeight="1" x14ac:dyDescent="0.15">
      <c r="EH89" s="3"/>
      <c r="EI89" s="20"/>
      <c r="EL89" s="20" t="s">
        <v>37</v>
      </c>
    </row>
    <row r="90" spans="138:142" ht="11.25" customHeight="1" x14ac:dyDescent="0.15">
      <c r="EH90" s="3"/>
      <c r="EI90" s="20"/>
      <c r="EL90" s="20" t="s">
        <v>38</v>
      </c>
    </row>
    <row r="91" spans="138:142" ht="11.25" customHeight="1" x14ac:dyDescent="0.15">
      <c r="EH91" s="3"/>
      <c r="EI91" s="3"/>
      <c r="EL91" s="20" t="s">
        <v>39</v>
      </c>
    </row>
    <row r="92" spans="138:142" ht="11.25" customHeight="1" x14ac:dyDescent="0.15">
      <c r="EH92" s="3"/>
      <c r="EI92" s="3"/>
      <c r="EL92" s="20" t="s">
        <v>40</v>
      </c>
    </row>
    <row r="93" spans="138:142" ht="11.25" customHeight="1" x14ac:dyDescent="0.15">
      <c r="EH93" s="3"/>
      <c r="EI93" s="3"/>
      <c r="EL93" s="20" t="s">
        <v>41</v>
      </c>
    </row>
    <row r="94" spans="138:142" ht="11.25" customHeight="1" x14ac:dyDescent="0.15">
      <c r="EI94" s="3"/>
      <c r="EL94" s="20" t="s">
        <v>75</v>
      </c>
    </row>
    <row r="95" spans="138:142" ht="11.25" customHeight="1" x14ac:dyDescent="0.15">
      <c r="EI95" s="3"/>
      <c r="EL95" s="20" t="s">
        <v>42</v>
      </c>
    </row>
    <row r="96" spans="138:142" ht="11.25" customHeight="1" x14ac:dyDescent="0.15">
      <c r="EI96" s="3"/>
      <c r="EL96" s="20" t="s">
        <v>43</v>
      </c>
    </row>
    <row r="97" spans="139:139" ht="11.25" customHeight="1" x14ac:dyDescent="0.15">
      <c r="EI97" s="3"/>
    </row>
    <row r="98" spans="139:139" ht="11.25" customHeight="1" x14ac:dyDescent="0.15">
      <c r="EI98" s="3"/>
    </row>
    <row r="99" spans="139:139" ht="11.25" customHeight="1" x14ac:dyDescent="0.15">
      <c r="EI99" s="3"/>
    </row>
    <row r="100" spans="139:139" ht="11.25" customHeight="1" x14ac:dyDescent="0.15">
      <c r="EI100" s="3"/>
    </row>
    <row r="101" spans="139:139" ht="11.25" customHeight="1" x14ac:dyDescent="0.15">
      <c r="EI101" s="3"/>
    </row>
    <row r="102" spans="139:139" ht="11.25" customHeight="1" x14ac:dyDescent="0.15">
      <c r="EI102" s="3"/>
    </row>
    <row r="103" spans="139:139" ht="11.25" customHeight="1" x14ac:dyDescent="0.15">
      <c r="EI103" s="3"/>
    </row>
    <row r="104" spans="139:139" ht="11.25" customHeight="1" x14ac:dyDescent="0.15">
      <c r="EI104" s="3"/>
    </row>
    <row r="105" spans="139:139" ht="11.25" customHeight="1" x14ac:dyDescent="0.15">
      <c r="EI105" s="3"/>
    </row>
    <row r="106" spans="139:139" ht="11.25" customHeight="1" x14ac:dyDescent="0.15">
      <c r="EI106" s="3"/>
    </row>
    <row r="107" spans="139:139" ht="11.25" customHeight="1" x14ac:dyDescent="0.15">
      <c r="EI107" s="3"/>
    </row>
    <row r="108" spans="139:139" ht="11.25" customHeight="1" x14ac:dyDescent="0.15">
      <c r="EI108" s="3"/>
    </row>
    <row r="136" spans="139:139" ht="11.25" customHeight="1" x14ac:dyDescent="0.15">
      <c r="EI136" s="6"/>
    </row>
    <row r="137" spans="139:139" ht="11.25" customHeight="1" x14ac:dyDescent="0.15">
      <c r="EI137" s="6"/>
    </row>
    <row r="148" spans="139:139" ht="11.25" customHeight="1" x14ac:dyDescent="0.15">
      <c r="EI148" s="5"/>
    </row>
    <row r="149" spans="139:139" ht="11.25" customHeight="1" x14ac:dyDescent="0.15">
      <c r="EI149" s="3"/>
    </row>
    <row r="150" spans="139:139" ht="11.25" customHeight="1" x14ac:dyDescent="0.15">
      <c r="EI150" s="3"/>
    </row>
    <row r="151" spans="139:139" ht="11.25" customHeight="1" x14ac:dyDescent="0.15">
      <c r="EI151" s="3"/>
    </row>
    <row r="152" spans="139:139" ht="11.25" customHeight="1" x14ac:dyDescent="0.15">
      <c r="EI152" s="3"/>
    </row>
    <row r="153" spans="139:139" ht="11.25" customHeight="1" x14ac:dyDescent="0.15">
      <c r="EI153" s="3"/>
    </row>
    <row r="154" spans="139:139" ht="11.25" customHeight="1" x14ac:dyDescent="0.15">
      <c r="EI154" s="3"/>
    </row>
    <row r="155" spans="139:139" ht="11.25" customHeight="1" x14ac:dyDescent="0.15">
      <c r="EI155" s="3"/>
    </row>
    <row r="156" spans="139:139" ht="11.25" customHeight="1" x14ac:dyDescent="0.15">
      <c r="EI156" s="3"/>
    </row>
    <row r="157" spans="139:139" ht="11.25" customHeight="1" x14ac:dyDescent="0.15">
      <c r="EI157" s="3"/>
    </row>
    <row r="158" spans="139:139" ht="11.25" customHeight="1" x14ac:dyDescent="0.15">
      <c r="EI158" s="3"/>
    </row>
    <row r="159" spans="139:139" ht="11.25" customHeight="1" x14ac:dyDescent="0.15">
      <c r="EI159" s="3"/>
    </row>
    <row r="160" spans="139:139" ht="11.25" customHeight="1" x14ac:dyDescent="0.15">
      <c r="EI160" s="3"/>
    </row>
    <row r="161" spans="139:139" ht="11.25" customHeight="1" x14ac:dyDescent="0.15">
      <c r="EI161" s="3"/>
    </row>
    <row r="162" spans="139:139" ht="11.25" customHeight="1" x14ac:dyDescent="0.15">
      <c r="EI162" s="3"/>
    </row>
    <row r="163" spans="139:139" ht="11.25" customHeight="1" x14ac:dyDescent="0.15">
      <c r="EI163" s="3"/>
    </row>
    <row r="164" spans="139:139" ht="11.25" customHeight="1" x14ac:dyDescent="0.15">
      <c r="EI164" s="3"/>
    </row>
    <row r="165" spans="139:139" ht="11.25" customHeight="1" x14ac:dyDescent="0.15">
      <c r="EI165" s="3"/>
    </row>
    <row r="166" spans="139:139" ht="11.25" customHeight="1" x14ac:dyDescent="0.15">
      <c r="EI166" s="3"/>
    </row>
    <row r="167" spans="139:139" ht="11.25" customHeight="1" x14ac:dyDescent="0.15">
      <c r="EI167" s="3"/>
    </row>
    <row r="168" spans="139:139" ht="11.25" customHeight="1" x14ac:dyDescent="0.15">
      <c r="EI168" s="3"/>
    </row>
    <row r="169" spans="139:139" ht="11.25" customHeight="1" x14ac:dyDescent="0.15">
      <c r="EI169" s="3"/>
    </row>
    <row r="170" spans="139:139" ht="11.25" customHeight="1" x14ac:dyDescent="0.15">
      <c r="EI170" s="3"/>
    </row>
    <row r="171" spans="139:139" ht="11.25" customHeight="1" x14ac:dyDescent="0.15">
      <c r="EI171" s="3"/>
    </row>
    <row r="172" spans="139:139" ht="11.25" customHeight="1" x14ac:dyDescent="0.15">
      <c r="EI172" s="3"/>
    </row>
    <row r="173" spans="139:139" ht="11.25" customHeight="1" x14ac:dyDescent="0.15">
      <c r="EI173" s="3"/>
    </row>
    <row r="174" spans="139:139" ht="11.25" customHeight="1" x14ac:dyDescent="0.15">
      <c r="EI174" s="3"/>
    </row>
    <row r="175" spans="139:139" ht="11.25" customHeight="1" x14ac:dyDescent="0.15">
      <c r="EI175" s="3"/>
    </row>
    <row r="176" spans="139:139" ht="11.25" customHeight="1" x14ac:dyDescent="0.15">
      <c r="EI176" s="3"/>
    </row>
    <row r="177" spans="139:139" ht="11.25" customHeight="1" x14ac:dyDescent="0.15">
      <c r="EI177" s="3"/>
    </row>
    <row r="178" spans="139:139" ht="11.25" customHeight="1" x14ac:dyDescent="0.15">
      <c r="EI178" s="3"/>
    </row>
    <row r="179" spans="139:139" ht="11.25" customHeight="1" x14ac:dyDescent="0.15">
      <c r="EI179" s="3"/>
    </row>
    <row r="180" spans="139:139" ht="11.25" customHeight="1" x14ac:dyDescent="0.15">
      <c r="EI180" s="3"/>
    </row>
    <row r="181" spans="139:139" ht="11.25" customHeight="1" x14ac:dyDescent="0.15">
      <c r="EI181" s="3"/>
    </row>
    <row r="182" spans="139:139" ht="11.25" customHeight="1" x14ac:dyDescent="0.15">
      <c r="EI182" s="3"/>
    </row>
    <row r="183" spans="139:139" ht="11.25" customHeight="1" x14ac:dyDescent="0.15">
      <c r="EI183" s="3"/>
    </row>
    <row r="184" spans="139:139" ht="11.25" customHeight="1" x14ac:dyDescent="0.15">
      <c r="EI184" s="3"/>
    </row>
    <row r="185" spans="139:139" ht="11.25" customHeight="1" x14ac:dyDescent="0.15">
      <c r="EI185" s="3"/>
    </row>
    <row r="186" spans="139:139" ht="11.25" customHeight="1" x14ac:dyDescent="0.15">
      <c r="EI186" s="3"/>
    </row>
    <row r="187" spans="139:139" ht="11.25" customHeight="1" x14ac:dyDescent="0.15">
      <c r="EI187" s="3"/>
    </row>
    <row r="188" spans="139:139" ht="11.25" customHeight="1" x14ac:dyDescent="0.15">
      <c r="EI188" s="3"/>
    </row>
    <row r="189" spans="139:139" ht="11.25" customHeight="1" x14ac:dyDescent="0.15">
      <c r="EI189" s="3"/>
    </row>
    <row r="190" spans="139:139" ht="11.25" customHeight="1" x14ac:dyDescent="0.15">
      <c r="EI190" s="3"/>
    </row>
    <row r="191" spans="139:139" ht="11.25" customHeight="1" x14ac:dyDescent="0.15">
      <c r="EI191" s="3"/>
    </row>
    <row r="192" spans="139:139" ht="11.25" customHeight="1" x14ac:dyDescent="0.15">
      <c r="EI192" s="3"/>
    </row>
    <row r="193" spans="139:139" ht="11.25" customHeight="1" x14ac:dyDescent="0.15">
      <c r="EI193" s="3"/>
    </row>
    <row r="194" spans="139:139" ht="11.25" customHeight="1" x14ac:dyDescent="0.15">
      <c r="EI194" s="3"/>
    </row>
    <row r="195" spans="139:139" ht="11.25" customHeight="1" x14ac:dyDescent="0.15">
      <c r="EI195" s="3"/>
    </row>
    <row r="223" spans="139:139" ht="11.25" customHeight="1" x14ac:dyDescent="0.15">
      <c r="EI223" s="6"/>
    </row>
    <row r="224" spans="139:139" ht="11.25" customHeight="1" x14ac:dyDescent="0.15">
      <c r="EI224" s="6"/>
    </row>
    <row r="234" spans="139:139" ht="11.25" customHeight="1" x14ac:dyDescent="0.15">
      <c r="EI234" s="5"/>
    </row>
    <row r="235" spans="139:139" ht="11.25" customHeight="1" x14ac:dyDescent="0.15">
      <c r="EI235" s="3"/>
    </row>
    <row r="236" spans="139:139" ht="11.25" customHeight="1" x14ac:dyDescent="0.15">
      <c r="EI236" s="3"/>
    </row>
    <row r="237" spans="139:139" ht="11.25" customHeight="1" x14ac:dyDescent="0.15">
      <c r="EI237" s="3"/>
    </row>
    <row r="238" spans="139:139" ht="11.25" customHeight="1" x14ac:dyDescent="0.15">
      <c r="EI238" s="3"/>
    </row>
    <row r="239" spans="139:139" ht="11.25" customHeight="1" x14ac:dyDescent="0.15">
      <c r="EI239" s="3"/>
    </row>
    <row r="240" spans="139:139" ht="11.25" customHeight="1" x14ac:dyDescent="0.15">
      <c r="EI240" s="3"/>
    </row>
    <row r="241" spans="139:139" ht="11.25" customHeight="1" x14ac:dyDescent="0.15">
      <c r="EI241" s="3"/>
    </row>
    <row r="242" spans="139:139" ht="11.25" customHeight="1" x14ac:dyDescent="0.15">
      <c r="EI242" s="3"/>
    </row>
    <row r="243" spans="139:139" ht="11.25" customHeight="1" x14ac:dyDescent="0.15">
      <c r="EI243" s="3"/>
    </row>
    <row r="244" spans="139:139" ht="11.25" customHeight="1" x14ac:dyDescent="0.15">
      <c r="EI244" s="3"/>
    </row>
    <row r="245" spans="139:139" ht="11.25" customHeight="1" x14ac:dyDescent="0.15">
      <c r="EI245" s="3"/>
    </row>
    <row r="246" spans="139:139" ht="11.25" customHeight="1" x14ac:dyDescent="0.15">
      <c r="EI246" s="3"/>
    </row>
    <row r="247" spans="139:139" ht="11.25" customHeight="1" x14ac:dyDescent="0.15">
      <c r="EI247" s="3"/>
    </row>
    <row r="248" spans="139:139" ht="11.25" customHeight="1" x14ac:dyDescent="0.15">
      <c r="EI248" s="3"/>
    </row>
    <row r="249" spans="139:139" ht="11.25" customHeight="1" x14ac:dyDescent="0.15">
      <c r="EI249" s="3"/>
    </row>
    <row r="250" spans="139:139" ht="11.25" customHeight="1" x14ac:dyDescent="0.15">
      <c r="EI250" s="3"/>
    </row>
    <row r="251" spans="139:139" ht="11.25" customHeight="1" x14ac:dyDescent="0.15">
      <c r="EI251" s="3"/>
    </row>
    <row r="252" spans="139:139" ht="11.25" customHeight="1" x14ac:dyDescent="0.15">
      <c r="EI252" s="3"/>
    </row>
    <row r="253" spans="139:139" ht="11.25" customHeight="1" x14ac:dyDescent="0.15">
      <c r="EI253" s="3"/>
    </row>
    <row r="254" spans="139:139" ht="11.25" customHeight="1" x14ac:dyDescent="0.15">
      <c r="EI254" s="3"/>
    </row>
    <row r="255" spans="139:139" ht="11.25" customHeight="1" x14ac:dyDescent="0.15">
      <c r="EI255" s="3"/>
    </row>
    <row r="256" spans="139:139" ht="11.25" customHeight="1" x14ac:dyDescent="0.15">
      <c r="EI256" s="3"/>
    </row>
    <row r="257" spans="139:139" ht="11.25" customHeight="1" x14ac:dyDescent="0.15">
      <c r="EI257" s="3"/>
    </row>
    <row r="258" spans="139:139" ht="11.25" customHeight="1" x14ac:dyDescent="0.15">
      <c r="EI258" s="3"/>
    </row>
    <row r="259" spans="139:139" ht="11.25" customHeight="1" x14ac:dyDescent="0.15">
      <c r="EI259" s="3"/>
    </row>
    <row r="260" spans="139:139" ht="11.25" customHeight="1" x14ac:dyDescent="0.15">
      <c r="EI260" s="3"/>
    </row>
    <row r="261" spans="139:139" ht="11.25" customHeight="1" x14ac:dyDescent="0.15">
      <c r="EI261" s="3"/>
    </row>
    <row r="262" spans="139:139" ht="11.25" customHeight="1" x14ac:dyDescent="0.15">
      <c r="EI262" s="3"/>
    </row>
    <row r="263" spans="139:139" ht="11.25" customHeight="1" x14ac:dyDescent="0.15">
      <c r="EI263" s="3"/>
    </row>
    <row r="264" spans="139:139" ht="11.25" customHeight="1" x14ac:dyDescent="0.15">
      <c r="EI264" s="3"/>
    </row>
    <row r="265" spans="139:139" ht="11.25" customHeight="1" x14ac:dyDescent="0.15">
      <c r="EI265" s="3"/>
    </row>
    <row r="266" spans="139:139" ht="11.25" customHeight="1" x14ac:dyDescent="0.15">
      <c r="EI266" s="3"/>
    </row>
    <row r="267" spans="139:139" ht="11.25" customHeight="1" x14ac:dyDescent="0.15">
      <c r="EI267" s="3"/>
    </row>
    <row r="268" spans="139:139" ht="11.25" customHeight="1" x14ac:dyDescent="0.15">
      <c r="EI268" s="3"/>
    </row>
    <row r="269" spans="139:139" ht="11.25" customHeight="1" x14ac:dyDescent="0.15">
      <c r="EI269" s="3"/>
    </row>
    <row r="270" spans="139:139" ht="11.25" customHeight="1" x14ac:dyDescent="0.15">
      <c r="EI270" s="3"/>
    </row>
    <row r="271" spans="139:139" ht="11.25" customHeight="1" x14ac:dyDescent="0.15">
      <c r="EI271" s="3"/>
    </row>
    <row r="272" spans="139:139" ht="11.25" customHeight="1" x14ac:dyDescent="0.15">
      <c r="EI272" s="3"/>
    </row>
    <row r="273" spans="139:139" ht="11.25" customHeight="1" x14ac:dyDescent="0.15">
      <c r="EI273" s="3"/>
    </row>
    <row r="274" spans="139:139" ht="11.25" customHeight="1" x14ac:dyDescent="0.15">
      <c r="EI274" s="3"/>
    </row>
    <row r="275" spans="139:139" ht="11.25" customHeight="1" x14ac:dyDescent="0.15">
      <c r="EI275" s="3"/>
    </row>
    <row r="276" spans="139:139" ht="11.25" customHeight="1" x14ac:dyDescent="0.15">
      <c r="EI276" s="3"/>
    </row>
    <row r="277" spans="139:139" ht="11.25" customHeight="1" x14ac:dyDescent="0.15">
      <c r="EI277" s="3"/>
    </row>
    <row r="278" spans="139:139" ht="11.25" customHeight="1" x14ac:dyDescent="0.15">
      <c r="EI278" s="3"/>
    </row>
    <row r="279" spans="139:139" ht="11.25" customHeight="1" x14ac:dyDescent="0.15">
      <c r="EI279" s="3"/>
    </row>
    <row r="280" spans="139:139" ht="11.25" customHeight="1" x14ac:dyDescent="0.15">
      <c r="EI280" s="3"/>
    </row>
    <row r="281" spans="139:139" ht="11.25" customHeight="1" x14ac:dyDescent="0.15">
      <c r="EI281" s="3"/>
    </row>
    <row r="309" spans="139:139" ht="11.25" customHeight="1" x14ac:dyDescent="0.15">
      <c r="EI309" s="6"/>
    </row>
    <row r="310" spans="139:139" ht="11.25" customHeight="1" x14ac:dyDescent="0.15">
      <c r="EI310" s="6"/>
    </row>
    <row r="320" spans="139:139" ht="11.25" customHeight="1" x14ac:dyDescent="0.15">
      <c r="EI320" s="5"/>
    </row>
    <row r="321" spans="139:139" ht="11.25" customHeight="1" x14ac:dyDescent="0.15">
      <c r="EI321" s="3"/>
    </row>
    <row r="322" spans="139:139" ht="11.25" customHeight="1" x14ac:dyDescent="0.15">
      <c r="EI322" s="3"/>
    </row>
    <row r="323" spans="139:139" ht="11.25" customHeight="1" x14ac:dyDescent="0.15">
      <c r="EI323" s="3"/>
    </row>
    <row r="324" spans="139:139" ht="11.25" customHeight="1" x14ac:dyDescent="0.15">
      <c r="EI324" s="3"/>
    </row>
    <row r="325" spans="139:139" ht="11.25" customHeight="1" x14ac:dyDescent="0.15">
      <c r="EI325" s="3"/>
    </row>
    <row r="326" spans="139:139" ht="11.25" customHeight="1" x14ac:dyDescent="0.15">
      <c r="EI326" s="3"/>
    </row>
    <row r="327" spans="139:139" ht="11.25" customHeight="1" x14ac:dyDescent="0.15">
      <c r="EI327" s="3"/>
    </row>
    <row r="328" spans="139:139" ht="11.25" customHeight="1" x14ac:dyDescent="0.15">
      <c r="EI328" s="3"/>
    </row>
    <row r="329" spans="139:139" ht="11.25" customHeight="1" x14ac:dyDescent="0.15">
      <c r="EI329" s="3"/>
    </row>
    <row r="330" spans="139:139" ht="11.25" customHeight="1" x14ac:dyDescent="0.15">
      <c r="EI330" s="3"/>
    </row>
    <row r="331" spans="139:139" ht="11.25" customHeight="1" x14ac:dyDescent="0.15">
      <c r="EI331" s="3"/>
    </row>
    <row r="332" spans="139:139" ht="11.25" customHeight="1" x14ac:dyDescent="0.15">
      <c r="EI332" s="3"/>
    </row>
    <row r="333" spans="139:139" ht="11.25" customHeight="1" x14ac:dyDescent="0.15">
      <c r="EI333" s="3"/>
    </row>
    <row r="334" spans="139:139" ht="11.25" customHeight="1" x14ac:dyDescent="0.15">
      <c r="EI334" s="3"/>
    </row>
    <row r="335" spans="139:139" ht="11.25" customHeight="1" x14ac:dyDescent="0.15">
      <c r="EI335" s="3"/>
    </row>
    <row r="336" spans="139:139" ht="11.25" customHeight="1" x14ac:dyDescent="0.15">
      <c r="EI336" s="3"/>
    </row>
    <row r="337" spans="139:139" ht="11.25" customHeight="1" x14ac:dyDescent="0.15">
      <c r="EI337" s="3"/>
    </row>
    <row r="338" spans="139:139" ht="11.25" customHeight="1" x14ac:dyDescent="0.15">
      <c r="EI338" s="3"/>
    </row>
    <row r="339" spans="139:139" ht="11.25" customHeight="1" x14ac:dyDescent="0.15">
      <c r="EI339" s="3"/>
    </row>
    <row r="340" spans="139:139" ht="11.25" customHeight="1" x14ac:dyDescent="0.15">
      <c r="EI340" s="3"/>
    </row>
    <row r="341" spans="139:139" ht="11.25" customHeight="1" x14ac:dyDescent="0.15">
      <c r="EI341" s="3"/>
    </row>
    <row r="342" spans="139:139" ht="11.25" customHeight="1" x14ac:dyDescent="0.15">
      <c r="EI342" s="3"/>
    </row>
    <row r="343" spans="139:139" ht="11.25" customHeight="1" x14ac:dyDescent="0.15">
      <c r="EI343" s="3"/>
    </row>
    <row r="344" spans="139:139" ht="11.25" customHeight="1" x14ac:dyDescent="0.15">
      <c r="EI344" s="3"/>
    </row>
    <row r="345" spans="139:139" ht="11.25" customHeight="1" x14ac:dyDescent="0.15">
      <c r="EI345" s="3"/>
    </row>
    <row r="346" spans="139:139" ht="11.25" customHeight="1" x14ac:dyDescent="0.15">
      <c r="EI346" s="3"/>
    </row>
    <row r="347" spans="139:139" ht="11.25" customHeight="1" x14ac:dyDescent="0.15">
      <c r="EI347" s="3"/>
    </row>
    <row r="348" spans="139:139" ht="11.25" customHeight="1" x14ac:dyDescent="0.15">
      <c r="EI348" s="3"/>
    </row>
    <row r="349" spans="139:139" ht="11.25" customHeight="1" x14ac:dyDescent="0.15">
      <c r="EI349" s="3"/>
    </row>
    <row r="350" spans="139:139" ht="11.25" customHeight="1" x14ac:dyDescent="0.15">
      <c r="EI350" s="3"/>
    </row>
    <row r="351" spans="139:139" ht="11.25" customHeight="1" x14ac:dyDescent="0.15">
      <c r="EI351" s="3"/>
    </row>
    <row r="352" spans="139:139" ht="11.25" customHeight="1" x14ac:dyDescent="0.15">
      <c r="EI352" s="3"/>
    </row>
    <row r="353" spans="139:139" ht="11.25" customHeight="1" x14ac:dyDescent="0.15">
      <c r="EI353" s="3"/>
    </row>
    <row r="354" spans="139:139" ht="11.25" customHeight="1" x14ac:dyDescent="0.15">
      <c r="EI354" s="3"/>
    </row>
    <row r="355" spans="139:139" ht="11.25" customHeight="1" x14ac:dyDescent="0.15">
      <c r="EI355" s="3"/>
    </row>
    <row r="356" spans="139:139" ht="11.25" customHeight="1" x14ac:dyDescent="0.15">
      <c r="EI356" s="3"/>
    </row>
    <row r="357" spans="139:139" ht="11.25" customHeight="1" x14ac:dyDescent="0.15">
      <c r="EI357" s="3"/>
    </row>
    <row r="358" spans="139:139" ht="11.25" customHeight="1" x14ac:dyDescent="0.15">
      <c r="EI358" s="3"/>
    </row>
    <row r="359" spans="139:139" ht="11.25" customHeight="1" x14ac:dyDescent="0.15">
      <c r="EI359" s="3"/>
    </row>
    <row r="360" spans="139:139" ht="11.25" customHeight="1" x14ac:dyDescent="0.15">
      <c r="EI360" s="3"/>
    </row>
    <row r="361" spans="139:139" ht="11.25" customHeight="1" x14ac:dyDescent="0.15">
      <c r="EI361" s="3"/>
    </row>
    <row r="362" spans="139:139" ht="11.25" customHeight="1" x14ac:dyDescent="0.15">
      <c r="EI362" s="3"/>
    </row>
    <row r="363" spans="139:139" ht="11.25" customHeight="1" x14ac:dyDescent="0.15">
      <c r="EI363" s="3"/>
    </row>
    <row r="364" spans="139:139" ht="11.25" customHeight="1" x14ac:dyDescent="0.15">
      <c r="EI364" s="3"/>
    </row>
    <row r="365" spans="139:139" ht="11.25" customHeight="1" x14ac:dyDescent="0.15">
      <c r="EI365" s="3"/>
    </row>
    <row r="366" spans="139:139" ht="11.25" customHeight="1" x14ac:dyDescent="0.15">
      <c r="EI366" s="3"/>
    </row>
    <row r="367" spans="139:139" ht="11.25" customHeight="1" x14ac:dyDescent="0.15">
      <c r="EI367" s="3"/>
    </row>
    <row r="395" spans="139:139" ht="11.25" customHeight="1" x14ac:dyDescent="0.15">
      <c r="EI395" s="6"/>
    </row>
    <row r="396" spans="139:139" ht="11.25" customHeight="1" x14ac:dyDescent="0.15">
      <c r="EI396" s="6"/>
    </row>
    <row r="485" spans="139:139" ht="11.25" customHeight="1" x14ac:dyDescent="0.15">
      <c r="EI485" s="6"/>
    </row>
    <row r="486" spans="139:139" ht="11.25" customHeight="1" x14ac:dyDescent="0.15">
      <c r="EI486" s="6"/>
    </row>
    <row r="573" spans="139:139" ht="11.25" customHeight="1" x14ac:dyDescent="0.15">
      <c r="EI573" s="6"/>
    </row>
    <row r="574" spans="139:139" ht="11.25" customHeight="1" x14ac:dyDescent="0.15">
      <c r="EI574" s="6"/>
    </row>
    <row r="661" spans="139:139" ht="11.25" customHeight="1" x14ac:dyDescent="0.15">
      <c r="EI661" s="6"/>
    </row>
    <row r="662" spans="139:139" ht="11.25" customHeight="1" x14ac:dyDescent="0.15">
      <c r="EI662" s="6"/>
    </row>
  </sheetData>
  <sheetProtection selectLockedCells="1"/>
  <mergeCells count="184">
    <mergeCell ref="AP71:AQ72"/>
    <mergeCell ref="AB71:AE72"/>
    <mergeCell ref="AL32:AM33"/>
    <mergeCell ref="AP32:AQ33"/>
    <mergeCell ref="AF71:AI72"/>
    <mergeCell ref="AL71:AO72"/>
    <mergeCell ref="AL64:AW65"/>
    <mergeCell ref="AV37:AW38"/>
    <mergeCell ref="AI34:AI36"/>
    <mergeCell ref="AH39:AI40"/>
    <mergeCell ref="M41:AW43"/>
    <mergeCell ref="J71:AA72"/>
    <mergeCell ref="AJ71:AK72"/>
    <mergeCell ref="AJ53:AV53"/>
    <mergeCell ref="A56:AW56"/>
    <mergeCell ref="M60:N60"/>
    <mergeCell ref="M61:AW63"/>
    <mergeCell ref="AC37:AG40"/>
    <mergeCell ref="AV39:AW40"/>
    <mergeCell ref="AL39:AM40"/>
    <mergeCell ref="AR37:AS38"/>
    <mergeCell ref="AL34:AU36"/>
    <mergeCell ref="Y37:Z40"/>
    <mergeCell ref="AP39:AQ40"/>
    <mergeCell ref="A7:H7"/>
    <mergeCell ref="S20:U29"/>
    <mergeCell ref="AG32:AI33"/>
    <mergeCell ref="AR32:AS33"/>
    <mergeCell ref="U54:X55"/>
    <mergeCell ref="Y60:AW60"/>
    <mergeCell ref="A57:F65"/>
    <mergeCell ref="A41:F49"/>
    <mergeCell ref="G41:L43"/>
    <mergeCell ref="G57:L59"/>
    <mergeCell ref="G50:L52"/>
    <mergeCell ref="A54:L55"/>
    <mergeCell ref="AV34:AW36"/>
    <mergeCell ref="AL37:AM38"/>
    <mergeCell ref="AT37:AU38"/>
    <mergeCell ref="AN32:AO33"/>
    <mergeCell ref="M57:AW59"/>
    <mergeCell ref="Y44:AW44"/>
    <mergeCell ref="W37:X40"/>
    <mergeCell ref="M54:T55"/>
    <mergeCell ref="Y54:AW55"/>
    <mergeCell ref="AP37:AQ38"/>
    <mergeCell ref="A34:F40"/>
    <mergeCell ref="G34:L36"/>
    <mergeCell ref="AF3:AF4"/>
    <mergeCell ref="AB5:AE6"/>
    <mergeCell ref="AF5:AF6"/>
    <mergeCell ref="V23:Y25"/>
    <mergeCell ref="V26:Y29"/>
    <mergeCell ref="U3:X4"/>
    <mergeCell ref="Z27:AW29"/>
    <mergeCell ref="Y3:Z6"/>
    <mergeCell ref="AT7:AW7"/>
    <mergeCell ref="Z20:AW22"/>
    <mergeCell ref="Z23:AW25"/>
    <mergeCell ref="AG7:AS7"/>
    <mergeCell ref="AK26:AW26"/>
    <mergeCell ref="AG8:AS10"/>
    <mergeCell ref="S16:AW19"/>
    <mergeCell ref="A3:B6"/>
    <mergeCell ref="C5:C6"/>
    <mergeCell ref="A8:H10"/>
    <mergeCell ref="I8:K10"/>
    <mergeCell ref="L8:M10"/>
    <mergeCell ref="AB3:AE4"/>
    <mergeCell ref="AJ37:AK38"/>
    <mergeCell ref="M50:AW52"/>
    <mergeCell ref="AA3:AA4"/>
    <mergeCell ref="AA5:AA6"/>
    <mergeCell ref="I7:T7"/>
    <mergeCell ref="U7:AF7"/>
    <mergeCell ref="V20:Y22"/>
    <mergeCell ref="A12:AW13"/>
    <mergeCell ref="A14:AW15"/>
    <mergeCell ref="A20:R29"/>
    <mergeCell ref="Q37:R40"/>
    <mergeCell ref="AE34:AH36"/>
    <mergeCell ref="AF48:AW49"/>
    <mergeCell ref="AD34:AD36"/>
    <mergeCell ref="AJ34:AK36"/>
    <mergeCell ref="M34:AC36"/>
    <mergeCell ref="S37:T40"/>
    <mergeCell ref="AN39:AO40"/>
    <mergeCell ref="AL77:AO79"/>
    <mergeCell ref="AP77:AS79"/>
    <mergeCell ref="A77:AK79"/>
    <mergeCell ref="S74:T75"/>
    <mergeCell ref="J74:O75"/>
    <mergeCell ref="AT77:AW79"/>
    <mergeCell ref="A74:I75"/>
    <mergeCell ref="W74:X75"/>
    <mergeCell ref="AV74:AW75"/>
    <mergeCell ref="P74:R75"/>
    <mergeCell ref="U74:V75"/>
    <mergeCell ref="Y74:Z75"/>
    <mergeCell ref="AC74:AD75"/>
    <mergeCell ref="AJ74:AK75"/>
    <mergeCell ref="AE74:AI75"/>
    <mergeCell ref="AA74:AB75"/>
    <mergeCell ref="AL74:AU75"/>
    <mergeCell ref="AH37:AI38"/>
    <mergeCell ref="U37:V40"/>
    <mergeCell ref="AJ39:AK40"/>
    <mergeCell ref="AR39:AS40"/>
    <mergeCell ref="AT39:AU40"/>
    <mergeCell ref="AA37:AB40"/>
    <mergeCell ref="G37:L40"/>
    <mergeCell ref="AN37:AO38"/>
    <mergeCell ref="M37:P40"/>
    <mergeCell ref="A73:AW73"/>
    <mergeCell ref="AR71:AU72"/>
    <mergeCell ref="A76:AW76"/>
    <mergeCell ref="A68:F68"/>
    <mergeCell ref="G48:L49"/>
    <mergeCell ref="M45:AW47"/>
    <mergeCell ref="G66:AW66"/>
    <mergeCell ref="A66:F66"/>
    <mergeCell ref="A67:F67"/>
    <mergeCell ref="G67:AW67"/>
    <mergeCell ref="A71:I72"/>
    <mergeCell ref="AV71:AW72"/>
    <mergeCell ref="G44:L47"/>
    <mergeCell ref="M44:N44"/>
    <mergeCell ref="G60:L63"/>
    <mergeCell ref="A69:F69"/>
    <mergeCell ref="A70:AW70"/>
    <mergeCell ref="G68:AW68"/>
    <mergeCell ref="G69:AW69"/>
    <mergeCell ref="G53:L53"/>
    <mergeCell ref="M53:AH53"/>
    <mergeCell ref="A50:F53"/>
    <mergeCell ref="AF64:AK65"/>
    <mergeCell ref="G64:L65"/>
    <mergeCell ref="AJ32:AK33"/>
    <mergeCell ref="AV32:AW33"/>
    <mergeCell ref="G18:P19"/>
    <mergeCell ref="Q16:R19"/>
    <mergeCell ref="Q8:Q10"/>
    <mergeCell ref="T8:T10"/>
    <mergeCell ref="U8:W10"/>
    <mergeCell ref="X8:Y10"/>
    <mergeCell ref="Z8:Z10"/>
    <mergeCell ref="AA8:AB10"/>
    <mergeCell ref="AD8:AE10"/>
    <mergeCell ref="AF8:AF10"/>
    <mergeCell ref="AT8:AW10"/>
    <mergeCell ref="AC8:AC10"/>
    <mergeCell ref="A30:AF33"/>
    <mergeCell ref="A16:F17"/>
    <mergeCell ref="G16:P17"/>
    <mergeCell ref="A18:F19"/>
    <mergeCell ref="AA26:AJ26"/>
    <mergeCell ref="AT32:AU33"/>
    <mergeCell ref="R8:S10"/>
    <mergeCell ref="O8:P10"/>
    <mergeCell ref="N8:N10"/>
    <mergeCell ref="O44:X44"/>
    <mergeCell ref="M48:AE49"/>
    <mergeCell ref="O60:X60"/>
    <mergeCell ref="M64:AE65"/>
    <mergeCell ref="A1:AW2"/>
    <mergeCell ref="AG5:AW6"/>
    <mergeCell ref="AG3:AL4"/>
    <mergeCell ref="AM3:AM4"/>
    <mergeCell ref="AN3:AW4"/>
    <mergeCell ref="C3:C4"/>
    <mergeCell ref="D3:G4"/>
    <mergeCell ref="H3:H4"/>
    <mergeCell ref="T3:T4"/>
    <mergeCell ref="D5:G6"/>
    <mergeCell ref="U5:X6"/>
    <mergeCell ref="I3:M4"/>
    <mergeCell ref="I5:M6"/>
    <mergeCell ref="N5:N6"/>
    <mergeCell ref="N3:N4"/>
    <mergeCell ref="O3:S4"/>
    <mergeCell ref="H5:H6"/>
    <mergeCell ref="O5:S6"/>
    <mergeCell ref="T5:T6"/>
    <mergeCell ref="A11:AW11"/>
  </mergeCells>
  <phoneticPr fontId="3"/>
  <dataValidations count="3">
    <dataValidation errorStyle="information" imeMode="hiragana" allowBlank="1" showInputMessage="1" sqref="M53:AH53 M37:P40 AJ37:AK38" xr:uid="{00000000-0002-0000-1000-000000000000}"/>
    <dataValidation imeMode="hiragana" allowBlank="1" showInputMessage="1" showErrorMessage="1" sqref="A8:H10 AG8:AS10 Z27:AW29 M41:AW43 M45:AW47 M50:AW52 M57:AW59 AJ53:AV53 M61:AW63 AL64:AW65 Z20:AW25" xr:uid="{00000000-0002-0000-1000-000001000000}"/>
    <dataValidation errorStyle="information" allowBlank="1" showInputMessage="1" sqref="M34:AC36" xr:uid="{B56764EB-B2BB-4BDA-A5EE-E1D7052CBE67}"/>
  </dataValidations>
  <printOptions horizontalCentered="1" verticalCentered="1"/>
  <pageMargins left="0.31496062992125984" right="0.31496062992125984" top="0.39370078740157483" bottom="0.39370078740157483"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011" r:id="rId4" name="Check Box 387">
              <controlPr defaultSize="0" autoFill="0" autoLine="0" autoPict="0">
                <anchor moveWithCells="1">
                  <from>
                    <xdr:col>6</xdr:col>
                    <xdr:colOff>104775</xdr:colOff>
                    <xdr:row>2</xdr:row>
                    <xdr:rowOff>57150</xdr:rowOff>
                  </from>
                  <to>
                    <xdr:col>8</xdr:col>
                    <xdr:colOff>28575</xdr:colOff>
                    <xdr:row>3</xdr:row>
                    <xdr:rowOff>133350</xdr:rowOff>
                  </to>
                </anchor>
              </controlPr>
            </control>
          </mc:Choice>
        </mc:AlternateContent>
        <mc:AlternateContent xmlns:mc="http://schemas.openxmlformats.org/markup-compatibility/2006">
          <mc:Choice Requires="x14">
            <control shapeId="27013" r:id="rId5" name="Check Box 389">
              <controlPr defaultSize="0" autoFill="0" autoLine="0" autoPict="0">
                <anchor moveWithCells="1">
                  <from>
                    <xdr:col>6</xdr:col>
                    <xdr:colOff>104775</xdr:colOff>
                    <xdr:row>4</xdr:row>
                    <xdr:rowOff>57150</xdr:rowOff>
                  </from>
                  <to>
                    <xdr:col>8</xdr:col>
                    <xdr:colOff>28575</xdr:colOff>
                    <xdr:row>5</xdr:row>
                    <xdr:rowOff>133350</xdr:rowOff>
                  </to>
                </anchor>
              </controlPr>
            </control>
          </mc:Choice>
        </mc:AlternateContent>
        <mc:AlternateContent xmlns:mc="http://schemas.openxmlformats.org/markup-compatibility/2006">
          <mc:Choice Requires="x14">
            <control shapeId="27015" r:id="rId6" name="Check Box 391">
              <controlPr defaultSize="0" autoFill="0" autoLine="0" autoPict="0">
                <anchor moveWithCells="1">
                  <from>
                    <xdr:col>12</xdr:col>
                    <xdr:colOff>171450</xdr:colOff>
                    <xdr:row>2</xdr:row>
                    <xdr:rowOff>95250</xdr:rowOff>
                  </from>
                  <to>
                    <xdr:col>14</xdr:col>
                    <xdr:colOff>28575</xdr:colOff>
                    <xdr:row>3</xdr:row>
                    <xdr:rowOff>104775</xdr:rowOff>
                  </to>
                </anchor>
              </controlPr>
            </control>
          </mc:Choice>
        </mc:AlternateContent>
        <mc:AlternateContent xmlns:mc="http://schemas.openxmlformats.org/markup-compatibility/2006">
          <mc:Choice Requires="x14">
            <control shapeId="27017" r:id="rId7" name="Check Box 393">
              <controlPr defaultSize="0" autoFill="0" autoLine="0" autoPict="0">
                <anchor moveWithCells="1">
                  <from>
                    <xdr:col>12</xdr:col>
                    <xdr:colOff>171450</xdr:colOff>
                    <xdr:row>4</xdr:row>
                    <xdr:rowOff>57150</xdr:rowOff>
                  </from>
                  <to>
                    <xdr:col>14</xdr:col>
                    <xdr:colOff>28575</xdr:colOff>
                    <xdr:row>5</xdr:row>
                    <xdr:rowOff>133350</xdr:rowOff>
                  </to>
                </anchor>
              </controlPr>
            </control>
          </mc:Choice>
        </mc:AlternateContent>
        <mc:AlternateContent xmlns:mc="http://schemas.openxmlformats.org/markup-compatibility/2006">
          <mc:Choice Requires="x14">
            <control shapeId="27019" r:id="rId8" name="Check Box 395">
              <controlPr defaultSize="0" autoFill="0" autoLine="0" autoPict="0">
                <anchor moveWithCells="1">
                  <from>
                    <xdr:col>18</xdr:col>
                    <xdr:colOff>104775</xdr:colOff>
                    <xdr:row>2</xdr:row>
                    <xdr:rowOff>57150</xdr:rowOff>
                  </from>
                  <to>
                    <xdr:col>20</xdr:col>
                    <xdr:colOff>28575</xdr:colOff>
                    <xdr:row>3</xdr:row>
                    <xdr:rowOff>133350</xdr:rowOff>
                  </to>
                </anchor>
              </controlPr>
            </control>
          </mc:Choice>
        </mc:AlternateContent>
        <mc:AlternateContent xmlns:mc="http://schemas.openxmlformats.org/markup-compatibility/2006">
          <mc:Choice Requires="x14">
            <control shapeId="27020" r:id="rId9" name="Check Box 396">
              <controlPr defaultSize="0" autoFill="0" autoLine="0" autoPict="0">
                <anchor moveWithCells="1">
                  <from>
                    <xdr:col>1</xdr:col>
                    <xdr:colOff>171450</xdr:colOff>
                    <xdr:row>2</xdr:row>
                    <xdr:rowOff>57150</xdr:rowOff>
                  </from>
                  <to>
                    <xdr:col>3</xdr:col>
                    <xdr:colOff>28575</xdr:colOff>
                    <xdr:row>3</xdr:row>
                    <xdr:rowOff>133350</xdr:rowOff>
                  </to>
                </anchor>
              </controlPr>
            </control>
          </mc:Choice>
        </mc:AlternateContent>
        <mc:AlternateContent xmlns:mc="http://schemas.openxmlformats.org/markup-compatibility/2006">
          <mc:Choice Requires="x14">
            <control shapeId="27021" r:id="rId10" name="Check Box 397">
              <controlPr defaultSize="0" autoFill="0" autoLine="0" autoPict="0">
                <anchor moveWithCells="1">
                  <from>
                    <xdr:col>1</xdr:col>
                    <xdr:colOff>171450</xdr:colOff>
                    <xdr:row>4</xdr:row>
                    <xdr:rowOff>57150</xdr:rowOff>
                  </from>
                  <to>
                    <xdr:col>3</xdr:col>
                    <xdr:colOff>28575</xdr:colOff>
                    <xdr:row>5</xdr:row>
                    <xdr:rowOff>133350</xdr:rowOff>
                  </to>
                </anchor>
              </controlPr>
            </control>
          </mc:Choice>
        </mc:AlternateContent>
        <mc:AlternateContent xmlns:mc="http://schemas.openxmlformats.org/markup-compatibility/2006">
          <mc:Choice Requires="x14">
            <control shapeId="27024" r:id="rId11" name="Check Box 400">
              <controlPr defaultSize="0" autoFill="0" autoLine="0" autoPict="0">
                <anchor moveWithCells="1">
                  <from>
                    <xdr:col>25</xdr:col>
                    <xdr:colOff>171450</xdr:colOff>
                    <xdr:row>2</xdr:row>
                    <xdr:rowOff>57150</xdr:rowOff>
                  </from>
                  <to>
                    <xdr:col>27</xdr:col>
                    <xdr:colOff>28575</xdr:colOff>
                    <xdr:row>3</xdr:row>
                    <xdr:rowOff>133350</xdr:rowOff>
                  </to>
                </anchor>
              </controlPr>
            </control>
          </mc:Choice>
        </mc:AlternateContent>
        <mc:AlternateContent xmlns:mc="http://schemas.openxmlformats.org/markup-compatibility/2006">
          <mc:Choice Requires="x14">
            <control shapeId="27025" r:id="rId12" name="Check Box 401">
              <controlPr defaultSize="0" autoFill="0" autoLine="0" autoPict="0">
                <anchor moveWithCells="1">
                  <from>
                    <xdr:col>25</xdr:col>
                    <xdr:colOff>171450</xdr:colOff>
                    <xdr:row>4</xdr:row>
                    <xdr:rowOff>57150</xdr:rowOff>
                  </from>
                  <to>
                    <xdr:col>27</xdr:col>
                    <xdr:colOff>28575</xdr:colOff>
                    <xdr:row>5</xdr:row>
                    <xdr:rowOff>133350</xdr:rowOff>
                  </to>
                </anchor>
              </controlPr>
            </control>
          </mc:Choice>
        </mc:AlternateContent>
        <mc:AlternateContent xmlns:mc="http://schemas.openxmlformats.org/markup-compatibility/2006">
          <mc:Choice Requires="x14">
            <control shapeId="27026" r:id="rId13" name="Check Box 402">
              <controlPr defaultSize="0" autoFill="0" autoLine="0" autoPict="0">
                <anchor moveWithCells="1">
                  <from>
                    <xdr:col>30</xdr:col>
                    <xdr:colOff>171450</xdr:colOff>
                    <xdr:row>2</xdr:row>
                    <xdr:rowOff>57150</xdr:rowOff>
                  </from>
                  <to>
                    <xdr:col>32</xdr:col>
                    <xdr:colOff>38100</xdr:colOff>
                    <xdr:row>3</xdr:row>
                    <xdr:rowOff>133350</xdr:rowOff>
                  </to>
                </anchor>
              </controlPr>
            </control>
          </mc:Choice>
        </mc:AlternateContent>
        <mc:AlternateContent xmlns:mc="http://schemas.openxmlformats.org/markup-compatibility/2006">
          <mc:Choice Requires="x14">
            <control shapeId="27027" r:id="rId14" name="Check Box 403">
              <controlPr defaultSize="0" autoFill="0" autoLine="0" autoPict="0">
                <anchor moveWithCells="1">
                  <from>
                    <xdr:col>30</xdr:col>
                    <xdr:colOff>171450</xdr:colOff>
                    <xdr:row>4</xdr:row>
                    <xdr:rowOff>57150</xdr:rowOff>
                  </from>
                  <to>
                    <xdr:col>32</xdr:col>
                    <xdr:colOff>38100</xdr:colOff>
                    <xdr:row>5</xdr:row>
                    <xdr:rowOff>133350</xdr:rowOff>
                  </to>
                </anchor>
              </controlPr>
            </control>
          </mc:Choice>
        </mc:AlternateContent>
        <mc:AlternateContent xmlns:mc="http://schemas.openxmlformats.org/markup-compatibility/2006">
          <mc:Choice Requires="x14">
            <control shapeId="27028" r:id="rId15" name="Check Box 404">
              <controlPr defaultSize="0" autoFill="0" autoLine="0" autoPict="0">
                <anchor moveWithCells="1">
                  <from>
                    <xdr:col>37</xdr:col>
                    <xdr:colOff>133350</xdr:colOff>
                    <xdr:row>2</xdr:row>
                    <xdr:rowOff>57150</xdr:rowOff>
                  </from>
                  <to>
                    <xdr:col>39</xdr:col>
                    <xdr:colOff>57150</xdr:colOff>
                    <xdr:row>3</xdr:row>
                    <xdr:rowOff>133350</xdr:rowOff>
                  </to>
                </anchor>
              </controlPr>
            </control>
          </mc:Choice>
        </mc:AlternateContent>
        <mc:AlternateContent xmlns:mc="http://schemas.openxmlformats.org/markup-compatibility/2006">
          <mc:Choice Requires="x14">
            <control shapeId="27059" r:id="rId16" name="Check Box 435">
              <controlPr defaultSize="0" autoFill="0" autoLine="0" autoPict="0">
                <anchor moveWithCells="1">
                  <from>
                    <xdr:col>18</xdr:col>
                    <xdr:colOff>104775</xdr:colOff>
                    <xdr:row>4</xdr:row>
                    <xdr:rowOff>57150</xdr:rowOff>
                  </from>
                  <to>
                    <xdr:col>20</xdr:col>
                    <xdr:colOff>28575</xdr:colOff>
                    <xdr:row>5</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B0BAE-46EE-466F-94DC-595477AC31DA}">
  <sheetPr>
    <tabColor rgb="FFFF0000"/>
  </sheetPr>
  <dimension ref="B2:S47"/>
  <sheetViews>
    <sheetView zoomScaleNormal="100" zoomScaleSheetLayoutView="100" workbookViewId="0">
      <selection activeCell="B6" sqref="B6:O20"/>
    </sheetView>
  </sheetViews>
  <sheetFormatPr defaultColWidth="9.75" defaultRowHeight="13.5" x14ac:dyDescent="0.15"/>
  <cols>
    <col min="1" max="1" width="2.75" style="48" customWidth="1"/>
    <col min="2" max="2" width="5" style="48" customWidth="1"/>
    <col min="3" max="3" width="9.75" style="48"/>
    <col min="4" max="4" width="6.125" style="48" customWidth="1"/>
    <col min="5" max="6" width="9.75" style="48"/>
    <col min="7" max="7" width="2.75" style="48" customWidth="1"/>
    <col min="8" max="14" width="5" style="48" customWidth="1"/>
    <col min="15" max="15" width="6.125" style="48" customWidth="1"/>
    <col min="16" max="16" width="2.75" style="48" customWidth="1"/>
    <col min="17" max="16384" width="9.75" style="48"/>
  </cols>
  <sheetData>
    <row r="2" spans="2:19" ht="24" x14ac:dyDescent="0.15">
      <c r="B2" s="341" t="s">
        <v>159</v>
      </c>
      <c r="C2" s="341"/>
      <c r="D2" s="341"/>
      <c r="E2" s="341"/>
      <c r="F2" s="341"/>
      <c r="G2" s="341"/>
      <c r="H2" s="341"/>
      <c r="I2" s="341"/>
      <c r="J2" s="341"/>
      <c r="K2" s="341"/>
      <c r="L2" s="341"/>
      <c r="M2" s="341"/>
      <c r="N2" s="341"/>
      <c r="O2" s="341"/>
      <c r="Q2" s="11"/>
      <c r="R2" s="11"/>
      <c r="S2" s="11"/>
    </row>
    <row r="3" spans="2:19" ht="24" x14ac:dyDescent="0.15">
      <c r="B3" s="10"/>
      <c r="C3" s="10"/>
      <c r="D3" s="10"/>
      <c r="E3" s="10"/>
      <c r="F3" s="10"/>
      <c r="G3" s="10"/>
      <c r="H3" s="10"/>
      <c r="I3" s="10"/>
      <c r="J3" s="10"/>
      <c r="K3" s="10"/>
      <c r="L3" s="10"/>
      <c r="M3" s="10"/>
      <c r="N3" s="10"/>
      <c r="O3" s="10"/>
      <c r="Q3" s="11"/>
      <c r="R3" s="11"/>
      <c r="S3" s="11"/>
    </row>
    <row r="4" spans="2:19" x14ac:dyDescent="0.15">
      <c r="B4" s="11"/>
      <c r="C4" s="11"/>
      <c r="D4" s="11"/>
      <c r="E4" s="11"/>
      <c r="F4" s="11"/>
      <c r="G4" s="11"/>
      <c r="H4" s="11"/>
      <c r="I4" s="11"/>
      <c r="J4" s="11"/>
      <c r="K4" s="12"/>
      <c r="L4" s="11"/>
      <c r="M4" s="11"/>
      <c r="N4" s="11"/>
      <c r="O4" s="11"/>
      <c r="Q4" s="11"/>
      <c r="R4" s="11"/>
      <c r="S4" s="11"/>
    </row>
    <row r="5" spans="2:19" x14ac:dyDescent="0.15">
      <c r="B5" s="11"/>
      <c r="C5" s="11"/>
      <c r="D5" s="13"/>
      <c r="E5" s="13"/>
      <c r="F5" s="13"/>
      <c r="G5" s="13"/>
      <c r="H5" s="13"/>
      <c r="I5" s="13"/>
      <c r="J5" s="13"/>
      <c r="K5" s="13"/>
      <c r="L5" s="13"/>
      <c r="M5" s="13"/>
      <c r="N5" s="13"/>
      <c r="O5" s="11"/>
      <c r="Q5" s="13"/>
      <c r="R5" s="13"/>
      <c r="S5" s="13"/>
    </row>
    <row r="6" spans="2:19" ht="13.5" customHeight="1" x14ac:dyDescent="0.15">
      <c r="B6" s="342" t="s">
        <v>160</v>
      </c>
      <c r="C6" s="342"/>
      <c r="D6" s="342"/>
      <c r="E6" s="342"/>
      <c r="F6" s="342"/>
      <c r="G6" s="342"/>
      <c r="H6" s="342"/>
      <c r="I6" s="342"/>
      <c r="J6" s="342"/>
      <c r="K6" s="342"/>
      <c r="L6" s="342"/>
      <c r="M6" s="342"/>
      <c r="N6" s="342"/>
      <c r="O6" s="342"/>
      <c r="Q6" s="13"/>
      <c r="R6" s="13"/>
      <c r="S6" s="13"/>
    </row>
    <row r="7" spans="2:19" ht="13.5" customHeight="1" x14ac:dyDescent="0.15">
      <c r="B7" s="342"/>
      <c r="C7" s="342"/>
      <c r="D7" s="342"/>
      <c r="E7" s="342"/>
      <c r="F7" s="342"/>
      <c r="G7" s="342"/>
      <c r="H7" s="342"/>
      <c r="I7" s="342"/>
      <c r="J7" s="342"/>
      <c r="K7" s="342"/>
      <c r="L7" s="342"/>
      <c r="M7" s="342"/>
      <c r="N7" s="342"/>
      <c r="O7" s="342"/>
      <c r="Q7" s="13"/>
      <c r="R7" s="13"/>
      <c r="S7" s="13"/>
    </row>
    <row r="8" spans="2:19" ht="13.5" customHeight="1" x14ac:dyDescent="0.15">
      <c r="B8" s="342"/>
      <c r="C8" s="342"/>
      <c r="D8" s="342"/>
      <c r="E8" s="342"/>
      <c r="F8" s="342"/>
      <c r="G8" s="342"/>
      <c r="H8" s="342"/>
      <c r="I8" s="342"/>
      <c r="J8" s="342"/>
      <c r="K8" s="342"/>
      <c r="L8" s="342"/>
      <c r="M8" s="342"/>
      <c r="N8" s="342"/>
      <c r="O8" s="342"/>
      <c r="Q8" s="15"/>
      <c r="R8" s="15"/>
      <c r="S8" s="15"/>
    </row>
    <row r="9" spans="2:19" ht="13.5" customHeight="1" x14ac:dyDescent="0.15">
      <c r="B9" s="342"/>
      <c r="C9" s="342"/>
      <c r="D9" s="342"/>
      <c r="E9" s="342"/>
      <c r="F9" s="342"/>
      <c r="G9" s="342"/>
      <c r="H9" s="342"/>
      <c r="I9" s="342"/>
      <c r="J9" s="342"/>
      <c r="K9" s="342"/>
      <c r="L9" s="342"/>
      <c r="M9" s="342"/>
      <c r="N9" s="342"/>
      <c r="O9" s="342"/>
      <c r="Q9" s="15"/>
      <c r="R9" s="15"/>
      <c r="S9" s="15"/>
    </row>
    <row r="10" spans="2:19" ht="13.5" customHeight="1" x14ac:dyDescent="0.15">
      <c r="B10" s="342"/>
      <c r="C10" s="342"/>
      <c r="D10" s="342"/>
      <c r="E10" s="342"/>
      <c r="F10" s="342"/>
      <c r="G10" s="342"/>
      <c r="H10" s="342"/>
      <c r="I10" s="342"/>
      <c r="J10" s="342"/>
      <c r="K10" s="342"/>
      <c r="L10" s="342"/>
      <c r="M10" s="342"/>
      <c r="N10" s="342"/>
      <c r="O10" s="342"/>
      <c r="Q10" s="15"/>
      <c r="R10" s="15"/>
      <c r="S10" s="15"/>
    </row>
    <row r="11" spans="2:19" ht="13.5" customHeight="1" x14ac:dyDescent="0.15">
      <c r="B11" s="342"/>
      <c r="C11" s="342"/>
      <c r="D11" s="342"/>
      <c r="E11" s="342"/>
      <c r="F11" s="342"/>
      <c r="G11" s="342"/>
      <c r="H11" s="342"/>
      <c r="I11" s="342"/>
      <c r="J11" s="342"/>
      <c r="K11" s="342"/>
      <c r="L11" s="342"/>
      <c r="M11" s="342"/>
      <c r="N11" s="342"/>
      <c r="O11" s="342"/>
      <c r="Q11" s="15"/>
      <c r="R11" s="15"/>
      <c r="S11" s="15"/>
    </row>
    <row r="12" spans="2:19" ht="13.5" customHeight="1" x14ac:dyDescent="0.15">
      <c r="B12" s="342"/>
      <c r="C12" s="342"/>
      <c r="D12" s="342"/>
      <c r="E12" s="342"/>
      <c r="F12" s="342"/>
      <c r="G12" s="342"/>
      <c r="H12" s="342"/>
      <c r="I12" s="342"/>
      <c r="J12" s="342"/>
      <c r="K12" s="342"/>
      <c r="L12" s="342"/>
      <c r="M12" s="342"/>
      <c r="N12" s="342"/>
      <c r="O12" s="342"/>
      <c r="Q12" s="15"/>
      <c r="R12" s="15"/>
      <c r="S12" s="15"/>
    </row>
    <row r="13" spans="2:19" ht="13.5" customHeight="1" x14ac:dyDescent="0.15">
      <c r="B13" s="342"/>
      <c r="C13" s="342"/>
      <c r="D13" s="342"/>
      <c r="E13" s="342"/>
      <c r="F13" s="342"/>
      <c r="G13" s="342"/>
      <c r="H13" s="342"/>
      <c r="I13" s="342"/>
      <c r="J13" s="342"/>
      <c r="K13" s="342"/>
      <c r="L13" s="342"/>
      <c r="M13" s="342"/>
      <c r="N13" s="342"/>
      <c r="O13" s="342"/>
      <c r="Q13" s="15"/>
      <c r="R13" s="15"/>
      <c r="S13" s="15"/>
    </row>
    <row r="14" spans="2:19" ht="13.5" customHeight="1" x14ac:dyDescent="0.15">
      <c r="B14" s="342"/>
      <c r="C14" s="342"/>
      <c r="D14" s="342"/>
      <c r="E14" s="342"/>
      <c r="F14" s="342"/>
      <c r="G14" s="342"/>
      <c r="H14" s="342"/>
      <c r="I14" s="342"/>
      <c r="J14" s="342"/>
      <c r="K14" s="342"/>
      <c r="L14" s="342"/>
      <c r="M14" s="342"/>
      <c r="N14" s="342"/>
      <c r="O14" s="342"/>
      <c r="Q14" s="15"/>
      <c r="R14" s="15"/>
      <c r="S14" s="15"/>
    </row>
    <row r="15" spans="2:19" ht="13.5" customHeight="1" x14ac:dyDescent="0.15">
      <c r="B15" s="342"/>
      <c r="C15" s="342"/>
      <c r="D15" s="342"/>
      <c r="E15" s="342"/>
      <c r="F15" s="342"/>
      <c r="G15" s="342"/>
      <c r="H15" s="342"/>
      <c r="I15" s="342"/>
      <c r="J15" s="342"/>
      <c r="K15" s="342"/>
      <c r="L15" s="342"/>
      <c r="M15" s="342"/>
      <c r="N15" s="342"/>
      <c r="O15" s="342"/>
      <c r="Q15" s="15"/>
      <c r="R15" s="15"/>
      <c r="S15" s="15"/>
    </row>
    <row r="16" spans="2:19" ht="13.5" customHeight="1" x14ac:dyDescent="0.15">
      <c r="B16" s="342"/>
      <c r="C16" s="342"/>
      <c r="D16" s="342"/>
      <c r="E16" s="342"/>
      <c r="F16" s="342"/>
      <c r="G16" s="342"/>
      <c r="H16" s="342"/>
      <c r="I16" s="342"/>
      <c r="J16" s="342"/>
      <c r="K16" s="342"/>
      <c r="L16" s="342"/>
      <c r="M16" s="342"/>
      <c r="N16" s="342"/>
      <c r="O16" s="342"/>
      <c r="Q16" s="15"/>
      <c r="R16" s="15"/>
      <c r="S16" s="15"/>
    </row>
    <row r="17" spans="2:19" ht="13.5" customHeight="1" x14ac:dyDescent="0.15">
      <c r="B17" s="342"/>
      <c r="C17" s="342"/>
      <c r="D17" s="342"/>
      <c r="E17" s="342"/>
      <c r="F17" s="342"/>
      <c r="G17" s="342"/>
      <c r="H17" s="342"/>
      <c r="I17" s="342"/>
      <c r="J17" s="342"/>
      <c r="K17" s="342"/>
      <c r="L17" s="342"/>
      <c r="M17" s="342"/>
      <c r="N17" s="342"/>
      <c r="O17" s="342"/>
      <c r="Q17" s="15"/>
      <c r="R17" s="15"/>
      <c r="S17" s="15"/>
    </row>
    <row r="18" spans="2:19" ht="13.5" customHeight="1" x14ac:dyDescent="0.15">
      <c r="B18" s="342"/>
      <c r="C18" s="342"/>
      <c r="D18" s="342"/>
      <c r="E18" s="342"/>
      <c r="F18" s="342"/>
      <c r="G18" s="342"/>
      <c r="H18" s="342"/>
      <c r="I18" s="342"/>
      <c r="J18" s="342"/>
      <c r="K18" s="342"/>
      <c r="L18" s="342"/>
      <c r="M18" s="342"/>
      <c r="N18" s="342"/>
      <c r="O18" s="342"/>
      <c r="Q18" s="15"/>
      <c r="R18" s="15"/>
      <c r="S18" s="15"/>
    </row>
    <row r="19" spans="2:19" ht="13.5" customHeight="1" x14ac:dyDescent="0.15">
      <c r="B19" s="342"/>
      <c r="C19" s="342"/>
      <c r="D19" s="342"/>
      <c r="E19" s="342"/>
      <c r="F19" s="342"/>
      <c r="G19" s="342"/>
      <c r="H19" s="342"/>
      <c r="I19" s="342"/>
      <c r="J19" s="342"/>
      <c r="K19" s="342"/>
      <c r="L19" s="342"/>
      <c r="M19" s="342"/>
      <c r="N19" s="342"/>
      <c r="O19" s="342"/>
      <c r="Q19" s="15"/>
      <c r="R19" s="15"/>
      <c r="S19" s="15"/>
    </row>
    <row r="20" spans="2:19" ht="13.5" customHeight="1" x14ac:dyDescent="0.15">
      <c r="B20" s="342"/>
      <c r="C20" s="342"/>
      <c r="D20" s="342"/>
      <c r="E20" s="342"/>
      <c r="F20" s="342"/>
      <c r="G20" s="342"/>
      <c r="H20" s="342"/>
      <c r="I20" s="342"/>
      <c r="J20" s="342"/>
      <c r="K20" s="342"/>
      <c r="L20" s="342"/>
      <c r="M20" s="342"/>
      <c r="N20" s="342"/>
      <c r="O20" s="342"/>
      <c r="Q20" s="15"/>
      <c r="R20" s="15"/>
      <c r="S20" s="15"/>
    </row>
    <row r="21" spans="2:19" ht="13.5" customHeight="1" x14ac:dyDescent="0.15">
      <c r="B21" s="49"/>
      <c r="C21" s="49"/>
      <c r="D21" s="49"/>
      <c r="E21" s="49"/>
      <c r="F21" s="49"/>
      <c r="G21" s="49"/>
      <c r="H21" s="49"/>
      <c r="I21" s="49"/>
      <c r="J21" s="49"/>
      <c r="K21" s="49"/>
      <c r="L21" s="49"/>
      <c r="M21" s="49"/>
      <c r="N21" s="49"/>
      <c r="O21" s="49"/>
      <c r="Q21" s="15"/>
      <c r="R21" s="15"/>
      <c r="S21" s="15"/>
    </row>
    <row r="22" spans="2:19" ht="13.5" customHeight="1" x14ac:dyDescent="0.15">
      <c r="B22" s="49"/>
      <c r="C22" s="49"/>
      <c r="D22" s="49"/>
      <c r="E22" s="49"/>
      <c r="F22" s="49"/>
      <c r="G22" s="49"/>
      <c r="H22" s="49"/>
      <c r="I22" s="49"/>
      <c r="J22" s="49"/>
      <c r="K22" s="49"/>
      <c r="L22" s="49"/>
      <c r="M22" s="49"/>
      <c r="N22" s="49"/>
      <c r="O22" s="49"/>
      <c r="Q22" s="15"/>
      <c r="R22" s="15"/>
      <c r="S22" s="15"/>
    </row>
    <row r="23" spans="2:19" x14ac:dyDescent="0.15">
      <c r="B23" s="14"/>
      <c r="C23" s="14"/>
      <c r="D23" s="14"/>
      <c r="E23" s="14"/>
      <c r="F23" s="14"/>
      <c r="G23" s="14"/>
      <c r="H23" s="14"/>
      <c r="I23" s="14"/>
      <c r="J23" s="14"/>
      <c r="K23" s="14"/>
      <c r="L23" s="14"/>
      <c r="M23" s="14"/>
      <c r="N23" s="14"/>
      <c r="O23" s="14"/>
      <c r="Q23" s="15"/>
      <c r="R23" s="15"/>
      <c r="S23" s="15"/>
    </row>
    <row r="24" spans="2:19" x14ac:dyDescent="0.15">
      <c r="B24" s="17"/>
      <c r="C24" s="17"/>
      <c r="D24" s="17"/>
      <c r="E24" s="17"/>
      <c r="F24" s="17"/>
      <c r="G24" s="17"/>
      <c r="H24" s="17"/>
      <c r="I24" s="17"/>
      <c r="J24" s="17"/>
      <c r="K24" s="17"/>
      <c r="L24" s="17"/>
      <c r="M24" s="18"/>
      <c r="N24" s="18"/>
      <c r="O24" s="18"/>
    </row>
    <row r="25" spans="2:19" x14ac:dyDescent="0.15">
      <c r="B25" s="17"/>
      <c r="C25" s="17"/>
      <c r="D25" s="17"/>
      <c r="E25" s="17"/>
      <c r="F25" s="17"/>
      <c r="G25" s="17"/>
      <c r="H25" s="17"/>
      <c r="I25" s="17"/>
      <c r="J25" s="17"/>
      <c r="K25" s="17"/>
      <c r="L25" s="17"/>
      <c r="M25" s="18"/>
      <c r="N25" s="18"/>
      <c r="O25" s="17"/>
    </row>
    <row r="26" spans="2:19" ht="13.5" customHeight="1" x14ac:dyDescent="0.15">
      <c r="C26" s="50"/>
      <c r="D26" s="51"/>
      <c r="E26" s="51"/>
      <c r="F26" s="51"/>
      <c r="G26" s="51"/>
      <c r="H26" s="51"/>
      <c r="I26" s="52" t="str">
        <f>'01.退会届'!AJ32</f>
        <v>令和</v>
      </c>
      <c r="J26" s="52" t="str">
        <f>'01.退会届'!AL32</f>
        <v/>
      </c>
      <c r="K26" s="52" t="s">
        <v>48</v>
      </c>
      <c r="L26" s="52" t="str">
        <f>'01.退会届'!AP32</f>
        <v/>
      </c>
      <c r="M26" s="52" t="s">
        <v>138</v>
      </c>
      <c r="N26" s="52" t="str">
        <f>'01.退会届'!AT32</f>
        <v/>
      </c>
      <c r="O26" s="52" t="s">
        <v>139</v>
      </c>
      <c r="Q26" s="16"/>
      <c r="R26" s="16"/>
    </row>
    <row r="27" spans="2:19" ht="14.25" x14ac:dyDescent="0.15">
      <c r="C27" s="50"/>
      <c r="D27" s="50"/>
      <c r="E27" s="50"/>
      <c r="F27" s="50"/>
      <c r="G27" s="50"/>
      <c r="H27" s="50"/>
      <c r="I27" s="50"/>
      <c r="J27" s="50"/>
      <c r="K27" s="50"/>
      <c r="L27" s="50"/>
      <c r="M27" s="50"/>
      <c r="N27" s="50"/>
      <c r="O27" s="53"/>
    </row>
    <row r="28" spans="2:19" ht="14.25" x14ac:dyDescent="0.15">
      <c r="C28" s="54"/>
      <c r="D28" s="54"/>
      <c r="E28" s="54"/>
      <c r="F28" s="54"/>
      <c r="G28" s="54"/>
      <c r="H28" s="54"/>
      <c r="I28" s="50"/>
      <c r="J28" s="50"/>
      <c r="K28" s="50"/>
      <c r="L28" s="50"/>
      <c r="M28" s="50"/>
      <c r="N28" s="50"/>
      <c r="O28" s="53"/>
    </row>
    <row r="29" spans="2:19" ht="13.5" customHeight="1" x14ac:dyDescent="0.15">
      <c r="C29" s="343" t="s">
        <v>161</v>
      </c>
      <c r="D29" s="343"/>
      <c r="E29" s="344" t="str">
        <f>'01.退会届'!M45</f>
        <v>　</v>
      </c>
      <c r="F29" s="344"/>
      <c r="G29" s="344"/>
      <c r="H29" s="344"/>
      <c r="I29" s="344"/>
      <c r="J29" s="344"/>
      <c r="K29" s="344"/>
      <c r="L29" s="344"/>
      <c r="M29" s="344"/>
      <c r="N29" s="344"/>
      <c r="O29" s="344"/>
    </row>
    <row r="30" spans="2:19" ht="13.5" customHeight="1" x14ac:dyDescent="0.15">
      <c r="C30" s="343"/>
      <c r="D30" s="343"/>
      <c r="E30" s="344"/>
      <c r="F30" s="344"/>
      <c r="G30" s="344"/>
      <c r="H30" s="344"/>
      <c r="I30" s="344"/>
      <c r="J30" s="344"/>
      <c r="K30" s="344"/>
      <c r="L30" s="344"/>
      <c r="M30" s="344"/>
      <c r="N30" s="344"/>
      <c r="O30" s="344"/>
    </row>
    <row r="31" spans="2:19" x14ac:dyDescent="0.15">
      <c r="C31" s="343"/>
      <c r="D31" s="343"/>
      <c r="E31" s="344"/>
      <c r="F31" s="344"/>
      <c r="G31" s="344"/>
      <c r="H31" s="344"/>
      <c r="I31" s="344"/>
      <c r="J31" s="344"/>
      <c r="K31" s="344"/>
      <c r="L31" s="344"/>
      <c r="M31" s="344"/>
      <c r="N31" s="344"/>
      <c r="O31" s="344"/>
    </row>
    <row r="32" spans="2:19" ht="14.25" x14ac:dyDescent="0.15">
      <c r="C32" s="55"/>
      <c r="D32" s="55"/>
      <c r="E32" s="55"/>
      <c r="F32" s="55"/>
      <c r="G32" s="55"/>
      <c r="H32" s="55"/>
      <c r="I32" s="50"/>
      <c r="J32" s="50"/>
      <c r="K32" s="50"/>
      <c r="L32" s="50"/>
      <c r="M32" s="50"/>
      <c r="N32" s="50"/>
      <c r="O32" s="53"/>
    </row>
    <row r="33" spans="3:15" ht="13.5" customHeight="1" x14ac:dyDescent="0.15">
      <c r="C33" s="343" t="s">
        <v>162</v>
      </c>
      <c r="D33" s="343"/>
      <c r="E33" s="343" t="str">
        <f>'01.退会届'!M41</f>
        <v/>
      </c>
      <c r="F33" s="343"/>
      <c r="G33" s="343"/>
      <c r="H33" s="343"/>
      <c r="I33" s="343"/>
      <c r="J33" s="343"/>
      <c r="K33" s="343"/>
      <c r="L33" s="343"/>
      <c r="M33" s="343"/>
      <c r="N33" s="343"/>
      <c r="O33" s="343"/>
    </row>
    <row r="34" spans="3:15" x14ac:dyDescent="0.15">
      <c r="C34" s="343"/>
      <c r="D34" s="343"/>
      <c r="E34" s="343"/>
      <c r="F34" s="343"/>
      <c r="G34" s="343"/>
      <c r="H34" s="343"/>
      <c r="I34" s="343"/>
      <c r="J34" s="343"/>
      <c r="K34" s="343"/>
      <c r="L34" s="343"/>
      <c r="M34" s="343"/>
      <c r="N34" s="343"/>
      <c r="O34" s="343"/>
    </row>
    <row r="35" spans="3:15" x14ac:dyDescent="0.15">
      <c r="C35" s="343"/>
      <c r="D35" s="343"/>
      <c r="E35" s="343"/>
      <c r="F35" s="343"/>
      <c r="G35" s="343"/>
      <c r="H35" s="343"/>
      <c r="I35" s="343"/>
      <c r="J35" s="343"/>
      <c r="K35" s="343"/>
      <c r="L35" s="343"/>
      <c r="M35" s="343"/>
      <c r="N35" s="343"/>
      <c r="O35" s="343"/>
    </row>
    <row r="36" spans="3:15" ht="14.25" x14ac:dyDescent="0.15">
      <c r="C36" s="55"/>
      <c r="D36" s="55"/>
      <c r="E36" s="55"/>
      <c r="F36" s="55"/>
      <c r="G36" s="55"/>
      <c r="H36" s="55"/>
      <c r="I36" s="50"/>
      <c r="J36" s="50"/>
      <c r="K36" s="50"/>
      <c r="L36" s="50"/>
      <c r="M36" s="50"/>
      <c r="N36" s="50"/>
      <c r="O36" s="53"/>
    </row>
    <row r="37" spans="3:15" ht="13.5" customHeight="1" x14ac:dyDescent="0.15">
      <c r="C37" s="343" t="s">
        <v>163</v>
      </c>
      <c r="D37" s="343"/>
      <c r="E37" s="343" t="str">
        <f>'01.退会届'!M50</f>
        <v/>
      </c>
      <c r="F37" s="343"/>
      <c r="G37" s="343"/>
      <c r="H37" s="343"/>
      <c r="I37" s="343"/>
      <c r="J37" s="343"/>
      <c r="K37" s="343"/>
      <c r="L37" s="343"/>
      <c r="M37" s="343"/>
      <c r="N37" s="340" t="s">
        <v>192</v>
      </c>
      <c r="O37" s="340"/>
    </row>
    <row r="38" spans="3:15" ht="13.5" customHeight="1" x14ac:dyDescent="0.15">
      <c r="C38" s="343"/>
      <c r="D38" s="343"/>
      <c r="E38" s="343"/>
      <c r="F38" s="343"/>
      <c r="G38" s="343"/>
      <c r="H38" s="343"/>
      <c r="I38" s="343"/>
      <c r="J38" s="343"/>
      <c r="K38" s="343"/>
      <c r="L38" s="343"/>
      <c r="M38" s="343"/>
      <c r="N38" s="340"/>
      <c r="O38" s="340"/>
    </row>
    <row r="39" spans="3:15" ht="13.5" customHeight="1" x14ac:dyDescent="0.15">
      <c r="C39" s="343"/>
      <c r="D39" s="343"/>
      <c r="E39" s="343"/>
      <c r="F39" s="343"/>
      <c r="G39" s="343"/>
      <c r="H39" s="343"/>
      <c r="I39" s="343"/>
      <c r="J39" s="343"/>
      <c r="K39" s="343"/>
      <c r="L39" s="343"/>
      <c r="M39" s="343"/>
      <c r="N39" s="340"/>
      <c r="O39" s="340"/>
    </row>
    <row r="40" spans="3:15" ht="14.25" x14ac:dyDescent="0.15">
      <c r="C40" s="53"/>
      <c r="D40" s="53"/>
      <c r="E40" s="53"/>
      <c r="F40" s="53"/>
      <c r="G40" s="53"/>
      <c r="H40" s="53"/>
      <c r="I40" s="53"/>
      <c r="J40" s="53"/>
      <c r="K40" s="53"/>
      <c r="L40" s="53"/>
      <c r="M40" s="53"/>
      <c r="N40" s="53"/>
      <c r="O40" s="53"/>
    </row>
    <row r="41" spans="3:15" ht="14.25" x14ac:dyDescent="0.15">
      <c r="C41" s="53"/>
      <c r="D41" s="53"/>
      <c r="E41" s="53"/>
      <c r="F41" s="53"/>
      <c r="G41" s="53"/>
      <c r="H41" s="53"/>
      <c r="I41" s="53"/>
      <c r="J41" s="53"/>
      <c r="K41" s="53"/>
      <c r="L41" s="53"/>
      <c r="M41" s="53"/>
      <c r="N41" s="53"/>
      <c r="O41" s="53"/>
    </row>
    <row r="42" spans="3:15" ht="14.25" x14ac:dyDescent="0.15">
      <c r="C42" s="53"/>
      <c r="D42" s="53"/>
      <c r="E42" s="53"/>
      <c r="F42" s="53"/>
      <c r="G42" s="53"/>
      <c r="H42" s="53"/>
      <c r="I42" s="53"/>
      <c r="J42" s="53"/>
      <c r="K42" s="53"/>
      <c r="L42" s="53"/>
      <c r="M42" s="53"/>
      <c r="N42" s="53"/>
      <c r="O42" s="53"/>
    </row>
    <row r="43" spans="3:15" ht="14.25" x14ac:dyDescent="0.15">
      <c r="C43" s="53"/>
      <c r="D43" s="53"/>
      <c r="E43" s="53"/>
      <c r="F43" s="53"/>
      <c r="G43" s="53"/>
      <c r="H43" s="53"/>
      <c r="I43" s="53"/>
      <c r="J43" s="53"/>
      <c r="K43" s="53"/>
      <c r="L43" s="53"/>
      <c r="M43" s="53"/>
      <c r="N43" s="53"/>
      <c r="O43" s="53"/>
    </row>
    <row r="44" spans="3:15" ht="14.25" x14ac:dyDescent="0.15">
      <c r="C44" s="53"/>
      <c r="D44" s="53"/>
      <c r="E44" s="53"/>
      <c r="F44" s="53"/>
      <c r="G44" s="53"/>
      <c r="H44" s="53"/>
      <c r="I44" s="53"/>
      <c r="J44" s="53"/>
      <c r="K44" s="53"/>
      <c r="L44" s="53"/>
      <c r="M44" s="53"/>
      <c r="N44" s="53"/>
      <c r="O44" s="53"/>
    </row>
    <row r="45" spans="3:15" ht="22.5" customHeight="1" x14ac:dyDescent="0.15">
      <c r="C45" s="53" t="s">
        <v>164</v>
      </c>
      <c r="D45" s="53"/>
      <c r="E45" s="339" t="s">
        <v>53</v>
      </c>
      <c r="F45" s="339"/>
      <c r="G45" s="56"/>
      <c r="H45" s="53" t="s">
        <v>126</v>
      </c>
      <c r="I45" s="53"/>
      <c r="J45" s="53"/>
      <c r="K45" s="53"/>
      <c r="L45" s="53"/>
      <c r="M45" s="53"/>
      <c r="N45" s="53"/>
      <c r="O45" s="53"/>
    </row>
    <row r="46" spans="3:15" ht="22.5" customHeight="1" x14ac:dyDescent="0.15">
      <c r="C46" s="53" t="s">
        <v>164</v>
      </c>
      <c r="D46" s="53"/>
      <c r="E46" s="339" t="s">
        <v>54</v>
      </c>
      <c r="F46" s="339"/>
      <c r="G46" s="56"/>
      <c r="H46" s="53" t="s">
        <v>126</v>
      </c>
      <c r="I46" s="53"/>
      <c r="J46" s="53"/>
      <c r="K46" s="53"/>
      <c r="L46" s="53"/>
      <c r="M46" s="53"/>
      <c r="N46" s="53"/>
      <c r="O46" s="53"/>
    </row>
    <row r="47" spans="3:15" ht="22.5" customHeight="1" x14ac:dyDescent="0.15">
      <c r="C47" s="53" t="s">
        <v>165</v>
      </c>
      <c r="D47" s="53"/>
      <c r="E47" s="339" t="s">
        <v>166</v>
      </c>
      <c r="F47" s="339"/>
      <c r="G47" s="56"/>
      <c r="H47" s="53" t="s">
        <v>126</v>
      </c>
      <c r="I47" s="53"/>
      <c r="J47" s="53"/>
      <c r="K47" s="53"/>
      <c r="L47" s="53"/>
      <c r="M47" s="53"/>
      <c r="N47" s="53"/>
      <c r="O47" s="53"/>
    </row>
  </sheetData>
  <mergeCells count="12">
    <mergeCell ref="E45:F45"/>
    <mergeCell ref="E46:F46"/>
    <mergeCell ref="E47:F47"/>
    <mergeCell ref="N37:O39"/>
    <mergeCell ref="B2:O2"/>
    <mergeCell ref="B6:O20"/>
    <mergeCell ref="C29:D31"/>
    <mergeCell ref="E29:O31"/>
    <mergeCell ref="C33:D35"/>
    <mergeCell ref="E33:O35"/>
    <mergeCell ref="C37:D39"/>
    <mergeCell ref="E37:M39"/>
  </mergeCells>
  <phoneticPr fontId="28"/>
  <conditionalFormatting sqref="S5:S7">
    <cfRule type="cellIs" dxfId="0" priority="1" operator="between">
      <formula>43586</formula>
      <formula>43830</formula>
    </cfRule>
  </conditionalFormatting>
  <pageMargins left="0.78740157480314965" right="0.78740157480314965" top="1.1811023622047245" bottom="0.78740157480314965"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N28"/>
  <sheetViews>
    <sheetView zoomScale="85" zoomScaleNormal="85" workbookViewId="0"/>
  </sheetViews>
  <sheetFormatPr defaultColWidth="8.75" defaultRowHeight="18.75" x14ac:dyDescent="0.15"/>
  <cols>
    <col min="1" max="1" width="30.625" style="39" bestFit="1" customWidth="1"/>
    <col min="2" max="2" width="9.5" style="39" customWidth="1"/>
    <col min="3" max="3" width="20.625" style="45" customWidth="1"/>
    <col min="4" max="4" width="8.75" style="39"/>
    <col min="5" max="5" width="30.625" style="39" bestFit="1" customWidth="1"/>
    <col min="6" max="6" width="9.625" style="39" bestFit="1" customWidth="1"/>
    <col min="7" max="7" width="20.625" style="45" customWidth="1"/>
    <col min="8" max="8" width="8.75" style="39"/>
    <col min="9" max="9" width="13.75" style="39" bestFit="1" customWidth="1"/>
    <col min="10" max="10" width="18.375" style="39" bestFit="1" customWidth="1"/>
    <col min="11" max="11" width="20.625" style="45" customWidth="1"/>
    <col min="12" max="12" width="8.75" style="39"/>
    <col min="13" max="13" width="13" style="39" bestFit="1" customWidth="1"/>
    <col min="14" max="16384" width="8.75" style="39"/>
  </cols>
  <sheetData>
    <row r="1" spans="1:14" x14ac:dyDescent="0.15">
      <c r="A1" s="35" t="s">
        <v>150</v>
      </c>
      <c r="B1" s="36"/>
      <c r="C1" s="42"/>
      <c r="E1" s="35" t="s">
        <v>154</v>
      </c>
      <c r="F1" s="36"/>
      <c r="G1" s="42"/>
      <c r="I1" s="35" t="s">
        <v>186</v>
      </c>
      <c r="J1" s="36"/>
      <c r="K1" s="42"/>
      <c r="M1" s="35" t="s">
        <v>193</v>
      </c>
      <c r="N1" s="42"/>
    </row>
    <row r="2" spans="1:14" x14ac:dyDescent="0.15">
      <c r="A2" s="35" t="s">
        <v>152</v>
      </c>
      <c r="B2" s="37"/>
      <c r="C2" s="57"/>
      <c r="E2" s="38" t="s">
        <v>155</v>
      </c>
      <c r="F2" s="37"/>
      <c r="G2" s="57"/>
      <c r="I2" s="58" t="s">
        <v>167</v>
      </c>
      <c r="J2" s="42"/>
      <c r="K2" s="57"/>
      <c r="M2" s="60" t="s">
        <v>194</v>
      </c>
      <c r="N2" s="57"/>
    </row>
    <row r="3" spans="1:14" x14ac:dyDescent="0.15">
      <c r="A3" s="35" t="s">
        <v>153</v>
      </c>
      <c r="B3" s="37"/>
      <c r="C3" s="57"/>
      <c r="E3" s="35" t="s">
        <v>156</v>
      </c>
      <c r="F3" s="37"/>
      <c r="G3" s="57"/>
      <c r="I3" s="59"/>
      <c r="J3" s="60" t="s">
        <v>168</v>
      </c>
      <c r="K3" s="57"/>
    </row>
    <row r="4" spans="1:14" x14ac:dyDescent="0.15">
      <c r="A4" s="35" t="s">
        <v>151</v>
      </c>
      <c r="B4" s="37"/>
      <c r="C4" s="43"/>
      <c r="E4" s="34" t="s">
        <v>157</v>
      </c>
      <c r="F4" s="41" t="s">
        <v>142</v>
      </c>
      <c r="G4" s="57"/>
      <c r="I4" s="34" t="s">
        <v>169</v>
      </c>
      <c r="J4" s="41" t="s">
        <v>142</v>
      </c>
      <c r="K4" s="57"/>
    </row>
    <row r="5" spans="1:14" x14ac:dyDescent="0.15">
      <c r="A5" s="46" t="s">
        <v>158</v>
      </c>
      <c r="B5" s="42"/>
      <c r="C5" s="47"/>
      <c r="E5" s="44"/>
      <c r="F5" s="41" t="s">
        <v>143</v>
      </c>
      <c r="G5" s="57"/>
      <c r="I5" s="44"/>
      <c r="J5" s="41" t="s">
        <v>143</v>
      </c>
      <c r="K5" s="57"/>
    </row>
    <row r="6" spans="1:14" x14ac:dyDescent="0.15">
      <c r="E6" s="44"/>
      <c r="F6" s="41" t="s">
        <v>144</v>
      </c>
      <c r="G6" s="64"/>
      <c r="I6" s="44"/>
      <c r="J6" s="41" t="s">
        <v>144</v>
      </c>
      <c r="K6" s="57"/>
    </row>
    <row r="7" spans="1:14" x14ac:dyDescent="0.15">
      <c r="E7" s="44"/>
      <c r="F7" s="41" t="s">
        <v>145</v>
      </c>
      <c r="G7" s="57"/>
      <c r="I7" s="44"/>
      <c r="J7" s="41" t="s">
        <v>145</v>
      </c>
      <c r="K7" s="57"/>
    </row>
    <row r="8" spans="1:14" x14ac:dyDescent="0.15">
      <c r="E8" s="44"/>
      <c r="F8" s="41" t="s">
        <v>146</v>
      </c>
      <c r="G8" s="57"/>
      <c r="I8" s="44"/>
      <c r="J8" s="41" t="s">
        <v>146</v>
      </c>
      <c r="K8" s="57"/>
    </row>
    <row r="9" spans="1:14" x14ac:dyDescent="0.15">
      <c r="E9" s="40"/>
      <c r="F9" s="41" t="s">
        <v>147</v>
      </c>
      <c r="G9" s="57"/>
      <c r="I9" s="40"/>
      <c r="J9" s="41" t="s">
        <v>147</v>
      </c>
      <c r="K9" s="57"/>
    </row>
    <row r="10" spans="1:14" x14ac:dyDescent="0.15">
      <c r="E10" s="35" t="s">
        <v>141</v>
      </c>
      <c r="F10" s="37"/>
      <c r="G10" s="57"/>
      <c r="I10" s="35" t="s">
        <v>141</v>
      </c>
      <c r="J10" s="37"/>
      <c r="K10" s="57"/>
    </row>
    <row r="11" spans="1:14" x14ac:dyDescent="0.15">
      <c r="I11" s="61" t="s">
        <v>170</v>
      </c>
      <c r="J11" s="60" t="s">
        <v>171</v>
      </c>
      <c r="K11" s="57"/>
    </row>
    <row r="12" spans="1:14" x14ac:dyDescent="0.15">
      <c r="I12" s="62"/>
      <c r="J12" s="60" t="s">
        <v>172</v>
      </c>
      <c r="K12" s="57"/>
    </row>
    <row r="13" spans="1:14" x14ac:dyDescent="0.15">
      <c r="I13" s="59"/>
      <c r="J13" s="60" t="s">
        <v>170</v>
      </c>
      <c r="K13" s="57"/>
    </row>
    <row r="14" spans="1:14" x14ac:dyDescent="0.15">
      <c r="I14" s="46" t="s">
        <v>173</v>
      </c>
      <c r="J14" s="42"/>
      <c r="K14" s="47"/>
    </row>
    <row r="15" spans="1:14" x14ac:dyDescent="0.15">
      <c r="I15" s="61" t="s">
        <v>174</v>
      </c>
      <c r="J15" s="60" t="s">
        <v>175</v>
      </c>
      <c r="K15" s="47"/>
    </row>
    <row r="16" spans="1:14" x14ac:dyDescent="0.15">
      <c r="I16" s="59"/>
      <c r="J16" s="60" t="s">
        <v>176</v>
      </c>
      <c r="K16" s="47"/>
    </row>
    <row r="17" spans="9:11" x14ac:dyDescent="0.15">
      <c r="I17" s="63" t="s">
        <v>177</v>
      </c>
      <c r="J17" s="42"/>
      <c r="K17" s="47"/>
    </row>
    <row r="18" spans="9:11" x14ac:dyDescent="0.15">
      <c r="I18" s="63" t="s">
        <v>178</v>
      </c>
      <c r="J18" s="42"/>
      <c r="K18" s="47"/>
    </row>
    <row r="19" spans="9:11" x14ac:dyDescent="0.15">
      <c r="I19" s="63" t="s">
        <v>179</v>
      </c>
      <c r="J19" s="42"/>
      <c r="K19" s="47"/>
    </row>
    <row r="20" spans="9:11" x14ac:dyDescent="0.15">
      <c r="I20" s="35" t="s">
        <v>180</v>
      </c>
      <c r="J20" s="37"/>
      <c r="K20" s="47"/>
    </row>
    <row r="21" spans="9:11" x14ac:dyDescent="0.15">
      <c r="I21" s="35" t="s">
        <v>181</v>
      </c>
      <c r="J21" s="37"/>
      <c r="K21" s="57"/>
    </row>
    <row r="22" spans="9:11" x14ac:dyDescent="0.15">
      <c r="I22" s="38" t="s">
        <v>182</v>
      </c>
      <c r="J22" s="37"/>
      <c r="K22" s="57"/>
    </row>
    <row r="23" spans="9:11" x14ac:dyDescent="0.15">
      <c r="I23" s="40"/>
      <c r="J23" s="37" t="s">
        <v>183</v>
      </c>
      <c r="K23" s="57"/>
    </row>
    <row r="24" spans="9:11" x14ac:dyDescent="0.15">
      <c r="I24" s="34" t="s">
        <v>149</v>
      </c>
      <c r="J24" s="41" t="s">
        <v>140</v>
      </c>
      <c r="K24" s="57"/>
    </row>
    <row r="25" spans="9:11" x14ac:dyDescent="0.15">
      <c r="I25" s="44"/>
      <c r="J25" s="41" t="s">
        <v>184</v>
      </c>
      <c r="K25" s="57"/>
    </row>
    <row r="26" spans="9:11" x14ac:dyDescent="0.15">
      <c r="I26" s="44"/>
      <c r="J26" s="41" t="s">
        <v>148</v>
      </c>
      <c r="K26" s="57"/>
    </row>
    <row r="27" spans="9:11" x14ac:dyDescent="0.15">
      <c r="I27" s="40"/>
      <c r="J27" s="41" t="s">
        <v>185</v>
      </c>
      <c r="K27" s="57"/>
    </row>
    <row r="28" spans="9:11" x14ac:dyDescent="0.15">
      <c r="I28" s="63" t="s">
        <v>190</v>
      </c>
      <c r="J28" s="42"/>
      <c r="K28" s="57"/>
    </row>
  </sheetData>
  <phoneticPr fontId="2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E10A10084F50E468B0276518B483947" ma:contentTypeVersion="12" ma:contentTypeDescription="新しいドキュメントを作成します。" ma:contentTypeScope="" ma:versionID="49722f06203b4d24f9399c729751ce99">
  <xsd:schema xmlns:xsd="http://www.w3.org/2001/XMLSchema" xmlns:xs="http://www.w3.org/2001/XMLSchema" xmlns:p="http://schemas.microsoft.com/office/2006/metadata/properties" xmlns:ns2="c8224e7c-f8a7-4425-a6bb-0d3e4f2f9608" xmlns:ns3="2c845128-c09c-4cea-80a4-08a07a0b4db0" targetNamespace="http://schemas.microsoft.com/office/2006/metadata/properties" ma:root="true" ma:fieldsID="1c32eddf93643898a8883c81b6a79ec3" ns2:_="" ns3:_="">
    <xsd:import namespace="c8224e7c-f8a7-4425-a6bb-0d3e4f2f9608"/>
    <xsd:import namespace="2c845128-c09c-4cea-80a4-08a07a0b4db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24e7c-f8a7-4425-a6bb-0d3e4f2f9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845128-c09c-4cea-80a4-08a07a0b4db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224e7c-f8a7-4425-a6bb-0d3e4f2f960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B51BD-72B4-42CE-979E-22BD0032D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24e7c-f8a7-4425-a6bb-0d3e4f2f9608"/>
    <ds:schemaRef ds:uri="2c845128-c09c-4cea-80a4-08a07a0b4d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F7DF2B-DA5F-4EC7-B06E-03FFE09F46AB}">
  <ds:schemaRefs>
    <ds:schemaRef ds:uri="http://schemas.openxmlformats.org/package/2006/metadata/core-properties"/>
    <ds:schemaRef ds:uri="http://schemas.microsoft.com/office/2006/documentManagement/types"/>
    <ds:schemaRef ds:uri="b3ffb79a-95fa-458f-9206-79710ccae50d"/>
    <ds:schemaRef ds:uri="http://purl.org/dc/dcmitype/"/>
    <ds:schemaRef ds:uri="cf773b39-6df5-4b98-af6c-046cccf9cff0"/>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c8224e7c-f8a7-4425-a6bb-0d3e4f2f9608"/>
  </ds:schemaRefs>
</ds:datastoreItem>
</file>

<file path=customXml/itemProps3.xml><?xml version="1.0" encoding="utf-8"?>
<ds:datastoreItem xmlns:ds="http://schemas.openxmlformats.org/officeDocument/2006/customXml" ds:itemID="{DC978747-64C5-4795-8FDD-64B4F111E7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退会手続きについて</vt:lpstr>
      <vt:lpstr>01.退会届</vt:lpstr>
      <vt:lpstr>02.承諾書</vt:lpstr>
      <vt:lpstr>base</vt:lpstr>
      <vt:lpstr>branch_count</vt:lpstr>
      <vt:lpstr>contact_bnt</vt:lpstr>
      <vt:lpstr>contact_cs</vt:lpstr>
      <vt:lpstr>contact_person_nm</vt:lpstr>
      <vt:lpstr>contact_shogo_nm</vt:lpstr>
      <vt:lpstr>contact_skg</vt:lpstr>
      <vt:lpstr>contact_tat</vt:lpstr>
      <vt:lpstr>contact_tdfk</vt:lpstr>
      <vt:lpstr>contact_tel</vt:lpstr>
      <vt:lpstr>contact_type</vt:lpstr>
      <vt:lpstr>contact_zip</vt:lpstr>
      <vt:lpstr>daihyo_job_title</vt:lpstr>
      <vt:lpstr>daihyo_job_title_else</vt:lpstr>
      <vt:lpstr>daihyo_kn</vt:lpstr>
      <vt:lpstr>daihyo_nm</vt:lpstr>
      <vt:lpstr>gyosei_date</vt:lpstr>
      <vt:lpstr>input_date</vt:lpstr>
      <vt:lpstr>license_count</vt:lpstr>
      <vt:lpstr>license_date</vt:lpstr>
      <vt:lpstr>license_from</vt:lpstr>
      <vt:lpstr>license_nm</vt:lpstr>
      <vt:lpstr>license_no</vt:lpstr>
      <vt:lpstr>license_to</vt:lpstr>
      <vt:lpstr>'01.退会届'!Print_Area</vt:lpstr>
      <vt:lpstr>'02.承諾書'!Print_Area</vt:lpstr>
      <vt:lpstr>shogo_kn</vt:lpstr>
      <vt:lpstr>shogo_nm</vt:lpstr>
      <vt:lpstr>stn_cd</vt:lpstr>
      <vt:lpstr>szt_bnt</vt:lpstr>
      <vt:lpstr>szt_cs</vt:lpstr>
      <vt:lpstr>szt_skg</vt:lpstr>
      <vt:lpstr>szt_tat</vt:lpstr>
      <vt:lpstr>szt_tdfk</vt:lpstr>
      <vt:lpstr>szt_tel</vt:lpstr>
      <vt:lpstr>szt_zip</vt:lpstr>
      <vt:lpstr>tou_cd</vt:lpstr>
      <vt:lpstr>withdrawal_type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zennichi10</dc:creator>
  <cp:lastModifiedBy>z2301-03</cp:lastModifiedBy>
  <cp:lastPrinted>2025-06-06T05:36:36Z</cp:lastPrinted>
  <dcterms:created xsi:type="dcterms:W3CDTF">2013-02-13T08:59:26Z</dcterms:created>
  <dcterms:modified xsi:type="dcterms:W3CDTF">2026-04-06T01:16:00Z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0x0101000E10A10084F50E468B0276518B483947</vt:lpwstr>
  </property>
  <property fmtid="{D5CDD505-2E9C-101B-9397-08002B2CF9AE}" pid="3" name="MediaServiceImageTags">
    <vt:lpwstr/>
  </property>
</Properties>
</file>