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z2301-03\Desktop\セット依頼\差替え書類\"/>
    </mc:Choice>
  </mc:AlternateContent>
  <xr:revisionPtr revIDLastSave="0" documentId="13_ncr:1_{53A3ABA2-C5FD-493D-9B7B-A6E0EB31F529}" xr6:coauthVersionLast="47" xr6:coauthVersionMax="47" xr10:uidLastSave="{00000000-0000-0000-0000-000000000000}"/>
  <bookViews>
    <workbookView xWindow="-120" yWindow="-120" windowWidth="20730" windowHeight="11040" xr2:uid="{643876B0-A5FE-48C1-945D-1ECCD2E8A1A4}"/>
  </bookViews>
  <sheets>
    <sheet name="01.廃止届（従たる事務所）" sheetId="8" r:id="rId1"/>
    <sheet name="02.免許換・転入出届" sheetId="27" r:id="rId2"/>
    <sheet name="03.承諾書（従たる事務所）" sheetId="26" r:id="rId3"/>
    <sheet name="base" sheetId="25" state="hidden" r:id="rId4"/>
  </sheets>
  <definedNames>
    <definedName name="app_license_type">base!$C$3</definedName>
    <definedName name="contact_bnt">base!$G$8</definedName>
    <definedName name="contact_cs">base!$G$7</definedName>
    <definedName name="contact_person_nm">base!$G$3</definedName>
    <definedName name="contact_shogo_nm">base!$G$2</definedName>
    <definedName name="contact_skg">base!$G$6</definedName>
    <definedName name="contact_tat">base!$G$9</definedName>
    <definedName name="contact_tdfk">base!$G$5</definedName>
    <definedName name="contact_tdfk_cd">base!$G$5</definedName>
    <definedName name="contact_tel">base!$G$10</definedName>
    <definedName name="contact_type">base!$C$4</definedName>
    <definedName name="contact_zip">base!$G$4</definedName>
    <definedName name="daihyo_nm">base!$O$17</definedName>
    <definedName name="gyosei_date">base!$C$5</definedName>
    <definedName name="honten_szt_bnt">base!$O$8</definedName>
    <definedName name="honten_szt_cs">base!$O$7</definedName>
    <definedName name="honten_szt_skg">base!$O$6</definedName>
    <definedName name="honten_szt_tat">base!$O$9</definedName>
    <definedName name="honten_szt_tdfk">base!$O$5</definedName>
    <definedName name="honten_szt_tel">base!$O$10</definedName>
    <definedName name="honten_szt_zip">base!$O$4</definedName>
    <definedName name="input_date">base!$C$6</definedName>
    <definedName name="license_count">base!$O$12</definedName>
    <definedName name="license_date">base!$O$14</definedName>
    <definedName name="license_from">base!$O$15</definedName>
    <definedName name="license_nm">base!$O$11</definedName>
    <definedName name="license_no">base!$O$13</definedName>
    <definedName name="license_to">base!$O$16</definedName>
    <definedName name="new_license_count">base!$K$3</definedName>
    <definedName name="new_license_date">base!$K$5</definedName>
    <definedName name="new_license_from">base!$K$6</definedName>
    <definedName name="new_license_nm">base!$K$2</definedName>
    <definedName name="new_license_no">base!$K$4</definedName>
    <definedName name="new_license_to">base!$K$7</definedName>
    <definedName name="_xlnm.Print_Area" localSheetId="0">'01.廃止届（従たる事務所）'!$A$1:$BA$76</definedName>
    <definedName name="_xlnm.Print_Area" localSheetId="1">'02.免許換・転入出届'!$A$1:$BA$100</definedName>
    <definedName name="_xlnm.Print_Area" localSheetId="2">'03.承諾書（従たる事務所）'!$A$1:$Q$55</definedName>
    <definedName name="seirei_nm">base!$S$11</definedName>
    <definedName name="shogo_kn">base!$O$3</definedName>
    <definedName name="shogo_nm">base!$O$2</definedName>
    <definedName name="siten_kn">base!$S$3</definedName>
    <definedName name="siten_nm">base!$S$2</definedName>
    <definedName name="siten_szt_bnt">base!$S$8</definedName>
    <definedName name="siten_szt_cs">base!$S$7</definedName>
    <definedName name="siten_szt_skg">base!$S$6</definedName>
    <definedName name="siten_szt_tat">base!$S$9</definedName>
    <definedName name="siten_szt_tdfk">base!$S$5</definedName>
    <definedName name="siten_szt_tel">base!$S$10</definedName>
    <definedName name="siten_szt_zip">base!$S$4</definedName>
    <definedName name="stn">base!$C$2</definedName>
    <definedName name="stn_cd">base!$V$3</definedName>
    <definedName name="tou_cd">base!$V$2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2" i="27" l="1"/>
  <c r="AR6" i="8"/>
  <c r="AG6" i="8"/>
  <c r="F47" i="26"/>
  <c r="M16" i="27"/>
  <c r="M62" i="8" l="1"/>
  <c r="O58" i="8"/>
  <c r="M49" i="8"/>
  <c r="M40" i="8"/>
  <c r="O45" i="8"/>
  <c r="AF23" i="8" s="1"/>
  <c r="O36" i="8"/>
  <c r="M30" i="8"/>
  <c r="M59" i="8" l="1"/>
  <c r="M46" i="8"/>
  <c r="M37" i="8"/>
  <c r="AK62" i="8"/>
  <c r="M55" i="8"/>
  <c r="M51" i="8"/>
  <c r="M42" i="8"/>
  <c r="M33" i="8"/>
  <c r="AX28" i="8"/>
  <c r="AT28" i="8"/>
  <c r="AP28" i="8"/>
  <c r="AQ30" i="8"/>
  <c r="AJ30" i="8"/>
  <c r="AY26" i="27"/>
  <c r="L26" i="27" l="1"/>
  <c r="O26" i="27"/>
  <c r="AA26" i="27"/>
  <c r="Y13" i="27"/>
  <c r="AM13" i="27"/>
  <c r="X26" i="27"/>
  <c r="P24" i="27"/>
  <c r="AJ26" i="27"/>
  <c r="W24" i="27"/>
  <c r="AM26" i="27"/>
  <c r="AN24" i="27"/>
  <c r="AV26" i="27"/>
  <c r="E13" i="27"/>
  <c r="AU24" i="27"/>
  <c r="F20" i="27"/>
  <c r="O20" i="27"/>
  <c r="I26" i="27"/>
  <c r="U20" i="27"/>
  <c r="AD20" i="27"/>
  <c r="AM20" i="27"/>
  <c r="U26" i="27"/>
  <c r="AS20" i="27"/>
  <c r="J24" i="27"/>
  <c r="AE26" i="27"/>
  <c r="AG26" i="27"/>
  <c r="AD24" i="27"/>
  <c r="AH24" i="27"/>
  <c r="AS26" i="27"/>
  <c r="J24" i="26" l="1"/>
  <c r="F35" i="26"/>
  <c r="F39" i="26"/>
  <c r="F43" i="26"/>
  <c r="F31" i="26"/>
  <c r="F27" i="26"/>
  <c r="AX16" i="27"/>
  <c r="AD20" i="8" l="1"/>
  <c r="O24" i="26"/>
  <c r="K24" i="26"/>
  <c r="AP16" i="27"/>
  <c r="M24" i="26"/>
  <c r="AT16" i="27"/>
  <c r="AD17" i="8"/>
  <c r="AD2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zennichi10</author>
  </authors>
  <commentList>
    <comment ref="P48" authorId="0" shapeId="0" xr:uid="{5524AA60-209B-41D8-9CFA-C3D313D69B83}">
      <text>
        <r>
          <rPr>
            <sz val="9"/>
            <color indexed="81"/>
            <rFont val="MS P ゴシック"/>
            <family val="3"/>
            <charset val="128"/>
          </rPr>
          <t>「その他」を選択した場合は入力してください。</t>
        </r>
      </text>
    </comment>
    <comment ref="AN48" authorId="0" shapeId="0" xr:uid="{9204CFDF-5DD7-4357-A92E-DDDB7F87BD6E}">
      <text>
        <r>
          <rPr>
            <sz val="9"/>
            <color indexed="81"/>
            <rFont val="MS P ゴシック"/>
            <family val="3"/>
            <charset val="128"/>
          </rPr>
          <t>「その他」を選択した場合は入力してください。</t>
        </r>
      </text>
    </comment>
  </commentList>
</comments>
</file>

<file path=xl/sharedStrings.xml><?xml version="1.0" encoding="utf-8"?>
<sst xmlns="http://schemas.openxmlformats.org/spreadsheetml/2006/main" count="637" uniqueCount="285">
  <si>
    <t>国土交通大臣</t>
    <rPh sb="0" eb="2">
      <t>コクド</t>
    </rPh>
    <rPh sb="2" eb="4">
      <t>コウツウ</t>
    </rPh>
    <rPh sb="4" eb="6">
      <t>ダイジン</t>
    </rPh>
    <phoneticPr fontId="3"/>
  </si>
  <si>
    <t>青森県知事</t>
  </si>
  <si>
    <t>岩手県知事</t>
  </si>
  <si>
    <t>宮城県知事</t>
  </si>
  <si>
    <t>秋田県知事</t>
  </si>
  <si>
    <t>山形県知事</t>
  </si>
  <si>
    <t>福島県知事</t>
  </si>
  <si>
    <t>茨城県知事</t>
  </si>
  <si>
    <t>栃木県知事</t>
  </si>
  <si>
    <t>群馬県知事</t>
  </si>
  <si>
    <t>山梨県知事</t>
  </si>
  <si>
    <t>新潟県知事</t>
  </si>
  <si>
    <t>長野県知事</t>
  </si>
  <si>
    <t>石川県知事</t>
  </si>
  <si>
    <t>福井県知事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</si>
  <si>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</si>
  <si>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</si>
  <si>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</si>
  <si>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</si>
  <si>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</si>
  <si>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</si>
  <si>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</si>
  <si>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</si>
  <si>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</si>
  <si>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</si>
  <si>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</si>
  <si>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</si>
  <si>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</si>
  <si>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</si>
  <si>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</si>
  <si>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</si>
  <si>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</si>
  <si>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</si>
  <si>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</si>
  <si>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</si>
  <si>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</si>
  <si>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</si>
  <si>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</si>
  <si>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</si>
  <si>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鹿児島県知事</t>
  </si>
  <si>
    <t>沖縄県知事</t>
  </si>
  <si>
    <t>本　部　名</t>
    <rPh sb="0" eb="1">
      <t>ホン</t>
    </rPh>
    <rPh sb="2" eb="3">
      <t>ブ</t>
    </rPh>
    <rPh sb="4" eb="5">
      <t>メイ</t>
    </rPh>
    <phoneticPr fontId="3"/>
  </si>
  <si>
    <t>統　一　コ　ー　ド</t>
    <rPh sb="0" eb="1">
      <t>トウ</t>
    </rPh>
    <rPh sb="2" eb="3">
      <t>イチ</t>
    </rPh>
    <phoneticPr fontId="3"/>
  </si>
  <si>
    <t>地方本部受付年月日</t>
    <rPh sb="0" eb="2">
      <t>チホウ</t>
    </rPh>
    <rPh sb="2" eb="4">
      <t>ホンブ</t>
    </rPh>
    <rPh sb="4" eb="6">
      <t>ウケツケ</t>
    </rPh>
    <rPh sb="6" eb="9">
      <t>ネンガッピ</t>
    </rPh>
    <phoneticPr fontId="3"/>
  </si>
  <si>
    <t>令和</t>
    <rPh sb="0" eb="2">
      <t>レイワ</t>
    </rPh>
    <phoneticPr fontId="3"/>
  </si>
  <si>
    <t>年</t>
    <rPh sb="0" eb="1">
      <t>ネン</t>
    </rPh>
    <phoneticPr fontId="3"/>
  </si>
  <si>
    <t>月</t>
    <rPh sb="0" eb="1">
      <t>ガツ</t>
    </rPh>
    <phoneticPr fontId="3"/>
  </si>
  <si>
    <t>殿</t>
    <rPh sb="0" eb="1">
      <t>トノ</t>
    </rPh>
    <phoneticPr fontId="3"/>
  </si>
  <si>
    <t>公益社団法人</t>
    <rPh sb="0" eb="2">
      <t>コウエキ</t>
    </rPh>
    <rPh sb="2" eb="4">
      <t>シャダン</t>
    </rPh>
    <rPh sb="4" eb="6">
      <t>ホウジン</t>
    </rPh>
    <phoneticPr fontId="3"/>
  </si>
  <si>
    <t>全日本不動産協会</t>
    <rPh sb="0" eb="8">
      <t>ゼンニホンフドウサンキョウカイ</t>
    </rPh>
    <phoneticPr fontId="3"/>
  </si>
  <si>
    <t>不動産保証協会</t>
    <rPh sb="0" eb="7">
      <t>フドウサンホショウキョウカイ</t>
    </rPh>
    <phoneticPr fontId="3"/>
  </si>
  <si>
    <t>北海道知事（石狩）</t>
    <rPh sb="0" eb="3">
      <t>ホッカイドウ</t>
    </rPh>
    <rPh sb="3" eb="5">
      <t>チジ</t>
    </rPh>
    <rPh sb="6" eb="8">
      <t>イシカリ</t>
    </rPh>
    <phoneticPr fontId="3"/>
  </si>
  <si>
    <t>北海道知事（渡島）</t>
    <rPh sb="0" eb="3">
      <t>ホッカイドウ</t>
    </rPh>
    <rPh sb="3" eb="5">
      <t>チジ</t>
    </rPh>
    <rPh sb="6" eb="7">
      <t>ワタリ</t>
    </rPh>
    <rPh sb="7" eb="8">
      <t>シマ</t>
    </rPh>
    <phoneticPr fontId="3"/>
  </si>
  <si>
    <t>北海道知事（檜山）</t>
  </si>
  <si>
    <t>北海道知事（後志）</t>
    <rPh sb="0" eb="3">
      <t>ホッカイドウ</t>
    </rPh>
    <rPh sb="6" eb="7">
      <t>アト</t>
    </rPh>
    <rPh sb="7" eb="8">
      <t>ココロザシ</t>
    </rPh>
    <phoneticPr fontId="3"/>
  </si>
  <si>
    <t>北海道知事（空知）</t>
    <rPh sb="0" eb="3">
      <t>ホッカイドウ</t>
    </rPh>
    <rPh sb="6" eb="8">
      <t>ソラチ</t>
    </rPh>
    <phoneticPr fontId="3"/>
  </si>
  <si>
    <t>北海道知事（上川）</t>
    <rPh sb="0" eb="3">
      <t>ホッカイドウ</t>
    </rPh>
    <rPh sb="6" eb="8">
      <t>ウエカワ</t>
    </rPh>
    <phoneticPr fontId="3"/>
  </si>
  <si>
    <t>北海道知事（留萌）</t>
  </si>
  <si>
    <t>北海道知事（宗谷）</t>
    <rPh sb="0" eb="3">
      <t>ホッカイドウ</t>
    </rPh>
    <rPh sb="6" eb="8">
      <t>ソウヤ</t>
    </rPh>
    <phoneticPr fontId="3"/>
  </si>
  <si>
    <t>北海道知事（網走）</t>
    <rPh sb="0" eb="3">
      <t>ホッカイドウ</t>
    </rPh>
    <rPh sb="6" eb="8">
      <t>アバシリ</t>
    </rPh>
    <phoneticPr fontId="3"/>
  </si>
  <si>
    <t>北海道知事（胆振）</t>
    <rPh sb="0" eb="3">
      <t>ホッカイドウ</t>
    </rPh>
    <rPh sb="6" eb="7">
      <t>タン</t>
    </rPh>
    <rPh sb="7" eb="8">
      <t>シン</t>
    </rPh>
    <phoneticPr fontId="3"/>
  </si>
  <si>
    <t>北海道知事（日高）</t>
    <rPh sb="0" eb="3">
      <t>ホッカイドウ</t>
    </rPh>
    <rPh sb="6" eb="8">
      <t>ヒダカ</t>
    </rPh>
    <phoneticPr fontId="3"/>
  </si>
  <si>
    <t>北海道知事（十勝）</t>
    <rPh sb="0" eb="3">
      <t>ホッカイドウ</t>
    </rPh>
    <rPh sb="6" eb="8">
      <t>トカチ</t>
    </rPh>
    <phoneticPr fontId="3"/>
  </si>
  <si>
    <t>北海道知事（釧路）</t>
    <rPh sb="0" eb="3">
      <t>ホッカイドウ</t>
    </rPh>
    <rPh sb="6" eb="8">
      <t>クシロ</t>
    </rPh>
    <phoneticPr fontId="3"/>
  </si>
  <si>
    <t>北海道知事（根室）</t>
    <rPh sb="0" eb="3">
      <t>ホッカイドウ</t>
    </rPh>
    <rPh sb="6" eb="8">
      <t>ネムロ</t>
    </rPh>
    <phoneticPr fontId="3"/>
  </si>
  <si>
    <t>北海道知事（オホ）</t>
    <rPh sb="0" eb="3">
      <t>ホッカイドウ</t>
    </rPh>
    <phoneticPr fontId="3"/>
  </si>
  <si>
    <t>埼玉県知事</t>
  </si>
  <si>
    <t>千葉県知事</t>
  </si>
  <si>
    <t>東京都知事</t>
  </si>
  <si>
    <t>神奈川県知事</t>
  </si>
  <si>
    <t>富山県知事</t>
  </si>
  <si>
    <t>宮崎県知事</t>
  </si>
  <si>
    <t>北海道（石狩）</t>
    <rPh sb="0" eb="3">
      <t>ホッカイドウ</t>
    </rPh>
    <rPh sb="4" eb="6">
      <t>イシカリ</t>
    </rPh>
    <phoneticPr fontId="3"/>
  </si>
  <si>
    <t>北海道（渡島）</t>
    <rPh sb="0" eb="3">
      <t>ホッカイドウ</t>
    </rPh>
    <rPh sb="4" eb="5">
      <t>ワタリ</t>
    </rPh>
    <rPh sb="5" eb="6">
      <t>シマ</t>
    </rPh>
    <phoneticPr fontId="3"/>
  </si>
  <si>
    <t>北海道（檜山）</t>
    <phoneticPr fontId="3"/>
  </si>
  <si>
    <t>北海道（後志）</t>
    <rPh sb="0" eb="3">
      <t>ホッカイドウ</t>
    </rPh>
    <rPh sb="4" eb="5">
      <t>アト</t>
    </rPh>
    <rPh sb="5" eb="6">
      <t>ココロザシ</t>
    </rPh>
    <phoneticPr fontId="3"/>
  </si>
  <si>
    <t>北海道（空知）</t>
    <rPh sb="0" eb="3">
      <t>ホッカイドウ</t>
    </rPh>
    <rPh sb="4" eb="6">
      <t>ソラチ</t>
    </rPh>
    <phoneticPr fontId="3"/>
  </si>
  <si>
    <t>北海道（上川）</t>
    <rPh sb="0" eb="3">
      <t>ホッカイドウ</t>
    </rPh>
    <rPh sb="4" eb="6">
      <t>ウエカワ</t>
    </rPh>
    <phoneticPr fontId="3"/>
  </si>
  <si>
    <t>北海道（留萌）</t>
    <phoneticPr fontId="3"/>
  </si>
  <si>
    <t>北海道（宗谷）</t>
    <rPh sb="0" eb="3">
      <t>ホッカイドウ</t>
    </rPh>
    <rPh sb="4" eb="6">
      <t>ソウヤ</t>
    </rPh>
    <phoneticPr fontId="3"/>
  </si>
  <si>
    <t>北海道（網走）</t>
    <rPh sb="0" eb="3">
      <t>ホッカイドウ</t>
    </rPh>
    <rPh sb="4" eb="6">
      <t>アバシリ</t>
    </rPh>
    <phoneticPr fontId="3"/>
  </si>
  <si>
    <t>北海道（胆振）</t>
    <rPh sb="0" eb="3">
      <t>ホッカイドウ</t>
    </rPh>
    <rPh sb="4" eb="5">
      <t>タン</t>
    </rPh>
    <rPh sb="5" eb="6">
      <t>シン</t>
    </rPh>
    <phoneticPr fontId="3"/>
  </si>
  <si>
    <t>北海道（日高）</t>
    <rPh sb="0" eb="3">
      <t>ホッカイドウ</t>
    </rPh>
    <rPh sb="4" eb="6">
      <t>ヒダカ</t>
    </rPh>
    <phoneticPr fontId="3"/>
  </si>
  <si>
    <t>北海道（十勝）</t>
    <rPh sb="0" eb="3">
      <t>ホッカイドウ</t>
    </rPh>
    <rPh sb="4" eb="6">
      <t>トカチ</t>
    </rPh>
    <phoneticPr fontId="3"/>
  </si>
  <si>
    <t>北海道（根室）</t>
    <rPh sb="0" eb="3">
      <t>ホッカイドウ</t>
    </rPh>
    <rPh sb="4" eb="6">
      <t>ネムロ</t>
    </rPh>
    <phoneticPr fontId="3"/>
  </si>
  <si>
    <t>北海道（オホ）</t>
    <rPh sb="0" eb="3">
      <t>ホッカイドウ</t>
    </rPh>
    <phoneticPr fontId="3"/>
  </si>
  <si>
    <t>青森県</t>
    <phoneticPr fontId="3"/>
  </si>
  <si>
    <t>岩手県</t>
    <phoneticPr fontId="3"/>
  </si>
  <si>
    <t>宮城県</t>
    <phoneticPr fontId="3"/>
  </si>
  <si>
    <t>秋田県</t>
    <phoneticPr fontId="3"/>
  </si>
  <si>
    <t>日</t>
    <rPh sb="0" eb="1">
      <t>ニチ</t>
    </rPh>
    <phoneticPr fontId="3"/>
  </si>
  <si>
    <t>記入日</t>
    <rPh sb="0" eb="2">
      <t>キニュウ</t>
    </rPh>
    <rPh sb="2" eb="3">
      <t>ビ</t>
    </rPh>
    <phoneticPr fontId="3"/>
  </si>
  <si>
    <t>免許証番号</t>
    <rPh sb="0" eb="3">
      <t>メンキョショウ</t>
    </rPh>
    <rPh sb="3" eb="5">
      <t>バンゴウ</t>
    </rPh>
    <phoneticPr fontId="3"/>
  </si>
  <si>
    <t>(</t>
    <phoneticPr fontId="3"/>
  </si>
  <si>
    <t>)</t>
    <phoneticPr fontId="3"/>
  </si>
  <si>
    <t>第</t>
    <rPh sb="0" eb="1">
      <t>ダイ</t>
    </rPh>
    <phoneticPr fontId="3"/>
  </si>
  <si>
    <t>号</t>
    <rPh sb="0" eb="1">
      <t>ゴウ</t>
    </rPh>
    <phoneticPr fontId="3"/>
  </si>
  <si>
    <t>自</t>
    <rPh sb="0" eb="1">
      <t>ジ</t>
    </rPh>
    <phoneticPr fontId="3"/>
  </si>
  <si>
    <t>至</t>
    <rPh sb="0" eb="1">
      <t>イタ</t>
    </rPh>
    <phoneticPr fontId="3"/>
  </si>
  <si>
    <t>主たる
事務所</t>
    <rPh sb="0" eb="1">
      <t>シュ</t>
    </rPh>
    <rPh sb="4" eb="7">
      <t>ジムショ</t>
    </rPh>
    <phoneticPr fontId="3"/>
  </si>
  <si>
    <t>フリガナ</t>
    <phoneticPr fontId="3"/>
  </si>
  <si>
    <t>商号又は名称</t>
    <rPh sb="0" eb="2">
      <t>ショウゴウ</t>
    </rPh>
    <rPh sb="2" eb="3">
      <t>マタ</t>
    </rPh>
    <rPh sb="4" eb="6">
      <t>メイショウ</t>
    </rPh>
    <phoneticPr fontId="3"/>
  </si>
  <si>
    <t>〒</t>
    <phoneticPr fontId="3"/>
  </si>
  <si>
    <t>－</t>
    <phoneticPr fontId="3"/>
  </si>
  <si>
    <t>ＴＥＬ</t>
    <phoneticPr fontId="3"/>
  </si>
  <si>
    <t>代表者</t>
    <rPh sb="0" eb="3">
      <t>ダイヒョウシャ</t>
    </rPh>
    <phoneticPr fontId="3"/>
  </si>
  <si>
    <t>氏　名</t>
    <rPh sb="0" eb="1">
      <t>シ</t>
    </rPh>
    <rPh sb="2" eb="3">
      <t>メイ</t>
    </rPh>
    <phoneticPr fontId="3"/>
  </si>
  <si>
    <t>従たる
事務所</t>
    <rPh sb="0" eb="1">
      <t>ジュウ</t>
    </rPh>
    <rPh sb="4" eb="7">
      <t>ジムショ</t>
    </rPh>
    <phoneticPr fontId="3"/>
  </si>
  <si>
    <t>名　称</t>
    <rPh sb="0" eb="1">
      <t>ナ</t>
    </rPh>
    <rPh sb="2" eb="3">
      <t>ショウ</t>
    </rPh>
    <phoneticPr fontId="3"/>
  </si>
  <si>
    <t>ＦＡＸ</t>
    <phoneticPr fontId="3"/>
  </si>
  <si>
    <t>生年月日</t>
    <rPh sb="0" eb="2">
      <t>セイネン</t>
    </rPh>
    <rPh sb="2" eb="4">
      <t>ガッピ</t>
    </rPh>
    <phoneticPr fontId="3"/>
  </si>
  <si>
    <t>性別</t>
    <rPh sb="0" eb="2">
      <t>セイベツ</t>
    </rPh>
    <phoneticPr fontId="3"/>
  </si>
  <si>
    <t>現住所</t>
    <rPh sb="0" eb="3">
      <t>ゲンジュウショ</t>
    </rPh>
    <phoneticPr fontId="3"/>
  </si>
  <si>
    <t>登録番号</t>
    <rPh sb="0" eb="2">
      <t>トウロク</t>
    </rPh>
    <rPh sb="2" eb="4">
      <t>バンゴウ</t>
    </rPh>
    <phoneticPr fontId="3"/>
  </si>
  <si>
    <t>届出人</t>
    <rPh sb="0" eb="3">
      <t>トドケデニン</t>
    </rPh>
    <phoneticPr fontId="3"/>
  </si>
  <si>
    <t>商　号</t>
    <rPh sb="0" eb="1">
      <t>ショウ</t>
    </rPh>
    <rPh sb="2" eb="3">
      <t>ゴウ</t>
    </rPh>
    <phoneticPr fontId="3"/>
  </si>
  <si>
    <t>住　所</t>
    <rPh sb="0" eb="1">
      <t>ジュウ</t>
    </rPh>
    <rPh sb="2" eb="3">
      <t>ショ</t>
    </rPh>
    <phoneticPr fontId="3"/>
  </si>
  <si>
    <t>担当者名</t>
    <rPh sb="0" eb="4">
      <t>タントウシャメイ</t>
    </rPh>
    <phoneticPr fontId="3"/>
  </si>
  <si>
    <t>地方本部記入欄</t>
    <rPh sb="0" eb="2">
      <t>チホウ</t>
    </rPh>
    <rPh sb="2" eb="4">
      <t>ホンブ</t>
    </rPh>
    <rPh sb="4" eb="7">
      <t>キニュウラン</t>
    </rPh>
    <phoneticPr fontId="3"/>
  </si>
  <si>
    <t>※注意事項</t>
    <rPh sb="1" eb="3">
      <t>チュウイ</t>
    </rPh>
    <rPh sb="3" eb="5">
      <t>ジコウ</t>
    </rPh>
    <phoneticPr fontId="3"/>
  </si>
  <si>
    <t>※注意事項</t>
    <rPh sb="1" eb="5">
      <t>チュウイジコウ</t>
    </rPh>
    <phoneticPr fontId="3"/>
  </si>
  <si>
    <t>本　　部　　名</t>
    <rPh sb="0" eb="1">
      <t>ホン</t>
    </rPh>
    <rPh sb="3" eb="4">
      <t>ブ</t>
    </rPh>
    <rPh sb="6" eb="7">
      <t>メイ</t>
    </rPh>
    <phoneticPr fontId="3"/>
  </si>
  <si>
    <t>地方本部承認年月日</t>
    <rPh sb="0" eb="2">
      <t>チホウ</t>
    </rPh>
    <rPh sb="2" eb="4">
      <t>ホンブ</t>
    </rPh>
    <rPh sb="4" eb="6">
      <t>ショウニン</t>
    </rPh>
    <rPh sb="6" eb="9">
      <t>ネンガッピ</t>
    </rPh>
    <phoneticPr fontId="3"/>
  </si>
  <si>
    <t>支部コード</t>
    <rPh sb="0" eb="1">
      <t>ササ</t>
    </rPh>
    <rPh sb="1" eb="2">
      <t>ブ</t>
    </rPh>
    <phoneticPr fontId="3"/>
  </si>
  <si>
    <t>公益社団法人</t>
    <rPh sb="0" eb="2">
      <t>コウエキ</t>
    </rPh>
    <rPh sb="2" eb="6">
      <t>シャダンホウジン</t>
    </rPh>
    <phoneticPr fontId="3"/>
  </si>
  <si>
    <t>(</t>
  </si>
  <si>
    <t>)</t>
  </si>
  <si>
    <t>商号
又は名称</t>
    <rPh sb="0" eb="2">
      <t>ショウゴウ</t>
    </rPh>
    <rPh sb="3" eb="4">
      <t>マタ</t>
    </rPh>
    <rPh sb="5" eb="7">
      <t>メイショウ</t>
    </rPh>
    <phoneticPr fontId="3"/>
  </si>
  <si>
    <t>本店</t>
    <rPh sb="0" eb="2">
      <t>ホンテン</t>
    </rPh>
    <phoneticPr fontId="3"/>
  </si>
  <si>
    <t>内容</t>
    <rPh sb="0" eb="2">
      <t>ナイヨウ</t>
    </rPh>
    <phoneticPr fontId="3"/>
  </si>
  <si>
    <t>変更［後］</t>
    <rPh sb="0" eb="2">
      <t>ヘンコウ</t>
    </rPh>
    <rPh sb="3" eb="4">
      <t>アト</t>
    </rPh>
    <phoneticPr fontId="3"/>
  </si>
  <si>
    <t>※変更事項のみ記入</t>
    <rPh sb="1" eb="3">
      <t>ヘンコウ</t>
    </rPh>
    <rPh sb="3" eb="5">
      <t>ジコウ</t>
    </rPh>
    <rPh sb="7" eb="9">
      <t>キニュウ</t>
    </rPh>
    <phoneticPr fontId="3"/>
  </si>
  <si>
    <t>変更［前］</t>
    <rPh sb="0" eb="2">
      <t>ヘンコウ</t>
    </rPh>
    <rPh sb="3" eb="4">
      <t>マエ</t>
    </rPh>
    <phoneticPr fontId="3"/>
  </si>
  <si>
    <t>※変更事項のみ記入</t>
    <phoneticPr fontId="3"/>
  </si>
  <si>
    <t>主たる事務所</t>
    <rPh sb="0" eb="1">
      <t>シュ</t>
    </rPh>
    <rPh sb="3" eb="6">
      <t>ジムショ</t>
    </rPh>
    <phoneticPr fontId="3"/>
  </si>
  <si>
    <t>TEL</t>
    <phoneticPr fontId="3"/>
  </si>
  <si>
    <t>その他</t>
    <rPh sb="2" eb="3">
      <t>タ</t>
    </rPh>
    <phoneticPr fontId="3"/>
  </si>
  <si>
    <t>従たる事務所</t>
    <rPh sb="0" eb="1">
      <t>ジュウ</t>
    </rPh>
    <rPh sb="3" eb="6">
      <t>ジムショ</t>
    </rPh>
    <phoneticPr fontId="3"/>
  </si>
  <si>
    <t>政令使用人</t>
    <rPh sb="0" eb="2">
      <t>セイレイ</t>
    </rPh>
    <rPh sb="2" eb="5">
      <t>シヨウニン</t>
    </rPh>
    <phoneticPr fontId="3"/>
  </si>
  <si>
    <t>専任宅地建物取引士</t>
    <rPh sb="0" eb="2">
      <t>センニン</t>
    </rPh>
    <rPh sb="2" eb="4">
      <t>タクチ</t>
    </rPh>
    <rPh sb="4" eb="6">
      <t>タテモノ</t>
    </rPh>
    <rPh sb="6" eb="8">
      <t>トリヒキ</t>
    </rPh>
    <rPh sb="8" eb="9">
      <t>シ</t>
    </rPh>
    <phoneticPr fontId="3"/>
  </si>
  <si>
    <t>支店</t>
    <rPh sb="0" eb="2">
      <t>シテン</t>
    </rPh>
    <phoneticPr fontId="3"/>
  </si>
  <si>
    <t>を届出いたします。</t>
    <rPh sb="1" eb="2">
      <t>トド</t>
    </rPh>
    <rPh sb="2" eb="3">
      <t>デ</t>
    </rPh>
    <phoneticPr fontId="3"/>
  </si>
  <si>
    <t>免許換・転入出届</t>
    <rPh sb="0" eb="1">
      <t>メン</t>
    </rPh>
    <rPh sb="1" eb="2">
      <t>モト</t>
    </rPh>
    <rPh sb="2" eb="3">
      <t>カン</t>
    </rPh>
    <rPh sb="4" eb="6">
      <t>テンニュウ</t>
    </rPh>
    <rPh sb="6" eb="7">
      <t>デ</t>
    </rPh>
    <rPh sb="7" eb="8">
      <t>トドケ</t>
    </rPh>
    <phoneticPr fontId="3"/>
  </si>
  <si>
    <t>知事</t>
    <rPh sb="0" eb="2">
      <t>チジ</t>
    </rPh>
    <phoneticPr fontId="3"/>
  </si>
  <si>
    <t>大臣</t>
    <rPh sb="0" eb="2">
      <t>ダイジン</t>
    </rPh>
    <phoneticPr fontId="3"/>
  </si>
  <si>
    <t>他都道府県知事</t>
    <rPh sb="0" eb="1">
      <t>タ</t>
    </rPh>
    <rPh sb="1" eb="5">
      <t>トドウフケン</t>
    </rPh>
    <rPh sb="5" eb="7">
      <t>チジ</t>
    </rPh>
    <phoneticPr fontId="3"/>
  </si>
  <si>
    <t>大臣（他都道府県へ所在地変更）</t>
    <rPh sb="0" eb="2">
      <t>ダイジン</t>
    </rPh>
    <rPh sb="3" eb="4">
      <t>タ</t>
    </rPh>
    <rPh sb="4" eb="8">
      <t>トドウフケン</t>
    </rPh>
    <rPh sb="9" eb="12">
      <t>ショザイチ</t>
    </rPh>
    <rPh sb="12" eb="14">
      <t>ヘンコウ</t>
    </rPh>
    <phoneticPr fontId="3"/>
  </si>
  <si>
    <t>の</t>
  </si>
  <si>
    <t>免許換</t>
    <rPh sb="0" eb="3">
      <t>メンキョガ</t>
    </rPh>
    <phoneticPr fontId="3"/>
  </si>
  <si>
    <t>転入出</t>
    <rPh sb="0" eb="2">
      <t>テンニュウ</t>
    </rPh>
    <rPh sb="2" eb="3">
      <t>シュツ</t>
    </rPh>
    <phoneticPr fontId="3"/>
  </si>
  <si>
    <t>免許証</t>
    <rPh sb="0" eb="3">
      <t>メンキョショウ</t>
    </rPh>
    <phoneticPr fontId="3"/>
  </si>
  <si>
    <t>番　号</t>
    <rPh sb="0" eb="1">
      <t>バン</t>
    </rPh>
    <rPh sb="2" eb="3">
      <t>ゴウ</t>
    </rPh>
    <phoneticPr fontId="3"/>
  </si>
  <si>
    <t>年月日</t>
    <rPh sb="0" eb="3">
      <t>ネンガッピ</t>
    </rPh>
    <phoneticPr fontId="3"/>
  </si>
  <si>
    <t>期　間</t>
    <rPh sb="0" eb="1">
      <t>キ</t>
    </rPh>
    <rPh sb="2" eb="3">
      <t>アイダ</t>
    </rPh>
    <phoneticPr fontId="3"/>
  </si>
  <si>
    <t>商　号
又は名称</t>
    <rPh sb="0" eb="1">
      <t>ショウ</t>
    </rPh>
    <rPh sb="2" eb="3">
      <t>ゴウ</t>
    </rPh>
    <rPh sb="4" eb="5">
      <t>マタ</t>
    </rPh>
    <rPh sb="6" eb="8">
      <t>メイショウ</t>
    </rPh>
    <phoneticPr fontId="3"/>
  </si>
  <si>
    <t>肩　書</t>
    <rPh sb="0" eb="1">
      <t>カタ</t>
    </rPh>
    <rPh sb="2" eb="3">
      <t>ショ</t>
    </rPh>
    <phoneticPr fontId="3"/>
  </si>
  <si>
    <t>性別</t>
    <rPh sb="0" eb="1">
      <t>セイ</t>
    </rPh>
    <rPh sb="1" eb="2">
      <t>ベツ</t>
    </rPh>
    <phoneticPr fontId="3"/>
  </si>
  <si>
    <r>
      <t>廃　止　届</t>
    </r>
    <r>
      <rPr>
        <sz val="14"/>
        <color indexed="8"/>
        <rFont val="ＭＳ 明朝"/>
        <family val="1"/>
        <charset val="128"/>
      </rPr>
      <t>（従たる事務所）</t>
    </r>
    <rPh sb="0" eb="1">
      <t>ハイ</t>
    </rPh>
    <rPh sb="2" eb="3">
      <t>ドメ</t>
    </rPh>
    <rPh sb="4" eb="5">
      <t>トドケ</t>
    </rPh>
    <rPh sb="6" eb="7">
      <t>ジュウ</t>
    </rPh>
    <rPh sb="9" eb="12">
      <t>ジムショ</t>
    </rPh>
    <phoneticPr fontId="3"/>
  </si>
  <si>
    <t>廃止後の
連絡先</t>
    <rPh sb="0" eb="3">
      <t>ハイシゴ</t>
    </rPh>
    <rPh sb="5" eb="8">
      <t>レンラクサキ</t>
    </rPh>
    <phoneticPr fontId="3"/>
  </si>
  <si>
    <t>行政庁届出年月日（廃止年月日）</t>
    <rPh sb="0" eb="3">
      <t>ギョウセイチョウ</t>
    </rPh>
    <rPh sb="3" eb="5">
      <t>トドケデ</t>
    </rPh>
    <rPh sb="5" eb="8">
      <t>ネンガッピ</t>
    </rPh>
    <rPh sb="9" eb="11">
      <t>ハイシ</t>
    </rPh>
    <rPh sb="11" eb="14">
      <t>ネンガッピ</t>
    </rPh>
    <phoneticPr fontId="3"/>
  </si>
  <si>
    <t>令和</t>
  </si>
  <si>
    <t>継続</t>
    <rPh sb="0" eb="2">
      <t>ケイゾク</t>
    </rPh>
    <phoneticPr fontId="18"/>
  </si>
  <si>
    <r>
      <t xml:space="preserve">商　号
</t>
    </r>
    <r>
      <rPr>
        <sz val="9"/>
        <rFont val="ＭＳ 明朝"/>
        <family val="1"/>
        <charset val="128"/>
      </rPr>
      <t>（氏 名）</t>
    </r>
    <rPh sb="0" eb="1">
      <t>ショウ</t>
    </rPh>
    <rPh sb="2" eb="3">
      <t>ゴウ</t>
    </rPh>
    <rPh sb="5" eb="6">
      <t>シ</t>
    </rPh>
    <rPh sb="7" eb="8">
      <t>メイ</t>
    </rPh>
    <phoneticPr fontId="3"/>
  </si>
  <si>
    <r>
      <t xml:space="preserve">所 在 地
</t>
    </r>
    <r>
      <rPr>
        <sz val="9"/>
        <rFont val="ＭＳ 明朝"/>
        <family val="1"/>
        <charset val="128"/>
      </rPr>
      <t>（ビル名）</t>
    </r>
    <rPh sb="0" eb="1">
      <t>ショ</t>
    </rPh>
    <rPh sb="2" eb="3">
      <t>ザイ</t>
    </rPh>
    <rPh sb="4" eb="5">
      <t>チ</t>
    </rPh>
    <rPh sb="9" eb="10">
      <t>メイ</t>
    </rPh>
    <phoneticPr fontId="3"/>
  </si>
  <si>
    <r>
      <t xml:space="preserve">所 在 地
</t>
    </r>
    <r>
      <rPr>
        <sz val="9"/>
        <rFont val="ＭＳ 明朝"/>
        <family val="1"/>
        <charset val="128"/>
      </rPr>
      <t>（住 所）</t>
    </r>
    <rPh sb="0" eb="1">
      <t>ショ</t>
    </rPh>
    <rPh sb="2" eb="3">
      <t>ザイ</t>
    </rPh>
    <rPh sb="4" eb="5">
      <t>チ</t>
    </rPh>
    <rPh sb="7" eb="8">
      <t>ジュウ</t>
    </rPh>
    <rPh sb="9" eb="10">
      <t>ショ</t>
    </rPh>
    <phoneticPr fontId="3"/>
  </si>
  <si>
    <t>廃止</t>
    <rPh sb="0" eb="2">
      <t>ハイシ</t>
    </rPh>
    <phoneticPr fontId="3"/>
  </si>
  <si>
    <r>
      <t>私は</t>
    </r>
    <r>
      <rPr>
        <sz val="9"/>
        <rFont val="ＭＳ Ｐ明朝"/>
        <family val="1"/>
        <charset val="128"/>
      </rPr>
      <t>、</t>
    </r>
    <r>
      <rPr>
        <sz val="9"/>
        <rFont val="ＭＳ 明朝"/>
        <family val="1"/>
        <charset val="128"/>
      </rPr>
      <t>この度下記従たる事務所を廃止しましたので</t>
    </r>
    <r>
      <rPr>
        <sz val="9"/>
        <rFont val="ＭＳ Ｐ明朝"/>
        <family val="1"/>
        <charset val="128"/>
      </rPr>
      <t>、</t>
    </r>
    <r>
      <rPr>
        <sz val="9"/>
        <rFont val="ＭＳ 明朝"/>
        <family val="1"/>
        <charset val="128"/>
      </rPr>
      <t>規定により廃止届を提出いたします</t>
    </r>
    <r>
      <rPr>
        <sz val="9"/>
        <rFont val="ＭＳ Ｐ明朝"/>
        <family val="1"/>
        <charset val="128"/>
      </rPr>
      <t>。</t>
    </r>
    <r>
      <rPr>
        <sz val="9"/>
        <rFont val="ＭＳ 明朝"/>
        <family val="1"/>
        <charset val="128"/>
      </rPr>
      <t xml:space="preserve">
宅地建物取引業法第64条の11第２項及び第３項並びに弁済業務規約第26条第２項の規定に
基づき、弁済業務保証金分担金の返還請求の申出をいたします。</t>
    </r>
    <rPh sb="0" eb="1">
      <t>ワタシ</t>
    </rPh>
    <rPh sb="5" eb="6">
      <t>タビ</t>
    </rPh>
    <rPh sb="6" eb="8">
      <t>カキ</t>
    </rPh>
    <rPh sb="8" eb="9">
      <t>ジュウ</t>
    </rPh>
    <rPh sb="11" eb="14">
      <t>ジムショ</t>
    </rPh>
    <rPh sb="15" eb="17">
      <t>ハイシ</t>
    </rPh>
    <rPh sb="24" eb="26">
      <t>キテイ</t>
    </rPh>
    <rPh sb="29" eb="31">
      <t>ハイシ</t>
    </rPh>
    <rPh sb="31" eb="32">
      <t>トドケ</t>
    </rPh>
    <rPh sb="33" eb="35">
      <t>テイシュツ</t>
    </rPh>
    <phoneticPr fontId="3"/>
  </si>
  <si>
    <t>一般社団法人全国不動産協会の会員である場合は、本廃止届の提出により一般社団法人全国不動</t>
    <rPh sb="24" eb="26">
      <t>ハイシ</t>
    </rPh>
    <rPh sb="33" eb="35">
      <t>イッパン</t>
    </rPh>
    <rPh sb="35" eb="37">
      <t>シャダン</t>
    </rPh>
    <rPh sb="37" eb="39">
      <t>ホウジン</t>
    </rPh>
    <rPh sb="39" eb="41">
      <t>ゼンコク</t>
    </rPh>
    <rPh sb="41" eb="43">
      <t>フドウ</t>
    </rPh>
    <phoneticPr fontId="3"/>
  </si>
  <si>
    <t>廃止時に会費未納の場合は分担金より精算します。（保証協会）</t>
    <phoneticPr fontId="18"/>
  </si>
  <si>
    <t>産協会の従たる事務所についても廃止となります。</t>
    <rPh sb="4" eb="5">
      <t>ジュウ</t>
    </rPh>
    <rPh sb="7" eb="10">
      <t>ジムショ</t>
    </rPh>
    <phoneticPr fontId="18"/>
  </si>
  <si>
    <t>登　録
年月日</t>
    <rPh sb="0" eb="1">
      <t>ノボル</t>
    </rPh>
    <rPh sb="2" eb="3">
      <t>ト</t>
    </rPh>
    <rPh sb="4" eb="7">
      <t>ネンガッピ</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</si>
  <si>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</si>
  <si>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</si>
  <si>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</si>
  <si>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</si>
  <si>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</si>
  <si>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</si>
  <si>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</si>
  <si>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</si>
  <si>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</si>
  <si>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</si>
  <si>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</si>
  <si>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</si>
  <si>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</si>
  <si>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</si>
  <si>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</si>
  <si>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</si>
  <si>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</si>
  <si>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</si>
  <si>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</si>
  <si>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</si>
  <si>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</si>
  <si>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</si>
  <si>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</si>
  <si>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</si>
  <si>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</si>
  <si>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</si>
  <si>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</si>
  <si>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</si>
  <si>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</si>
  <si>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</si>
  <si>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</si>
  <si>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</si>
  <si>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</si>
  <si>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</si>
  <si>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</si>
  <si>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</si>
  <si>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</si>
  <si>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</si>
  <si>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</si>
  <si>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</si>
  <si>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</si>
  <si>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▼選択</t>
    <rPh sb="0" eb="3">
      <t>キゴウセンタク</t>
    </rPh>
    <phoneticPr fontId="3"/>
  </si>
  <si>
    <t>メ ー ル
アドレス①</t>
    <phoneticPr fontId="3"/>
  </si>
  <si>
    <t>メ ー ル
アドレス②</t>
    <phoneticPr fontId="3"/>
  </si>
  <si>
    <t>和歌山県</t>
    <rPh sb="0" eb="4">
      <t>ワカヤマケン</t>
    </rPh>
    <phoneticPr fontId="3"/>
  </si>
  <si>
    <t>ＴＥＬ</t>
  </si>
  <si>
    <r>
      <rPr>
        <sz val="10"/>
        <color indexed="8"/>
        <rFont val="ＭＳ 明朝"/>
        <family val="1"/>
        <charset val="128"/>
      </rPr>
      <t>所在地</t>
    </r>
    <r>
      <rPr>
        <sz val="8"/>
        <color indexed="8"/>
        <rFont val="ＭＳ 明朝"/>
        <family val="1"/>
        <charset val="128"/>
      </rPr>
      <t xml:space="preserve">
</t>
    </r>
    <r>
      <rPr>
        <sz val="7"/>
        <color indexed="8"/>
        <rFont val="ＭＳ 明朝"/>
        <family val="1"/>
        <charset val="128"/>
      </rPr>
      <t>（ビル名）</t>
    </r>
    <rPh sb="0" eb="3">
      <t>ショザイチ</t>
    </rPh>
    <rPh sb="7" eb="8">
      <t>メイ</t>
    </rPh>
    <phoneticPr fontId="3"/>
  </si>
  <si>
    <t>免許番号</t>
    <rPh sb="0" eb="4">
      <t>メンキョバンゴウ</t>
    </rPh>
    <phoneticPr fontId="37"/>
  </si>
  <si>
    <t>免許権者</t>
    <rPh sb="0" eb="4">
      <t>メンキョケンシャ</t>
    </rPh>
    <phoneticPr fontId="37"/>
  </si>
  <si>
    <t>TEL</t>
    <phoneticPr fontId="37"/>
  </si>
  <si>
    <t>免許回次</t>
    <phoneticPr fontId="37"/>
  </si>
  <si>
    <t>免許年月日</t>
    <rPh sb="0" eb="5">
      <t>メンキョネンガッピ</t>
    </rPh>
    <phoneticPr fontId="37"/>
  </si>
  <si>
    <t>郵便番号</t>
    <rPh sb="0" eb="4">
      <t>ユウビンバンゴウ</t>
    </rPh>
    <phoneticPr fontId="37"/>
  </si>
  <si>
    <t>免許有効期限</t>
    <rPh sb="0" eb="6">
      <t>メンキョユウコウキゲン</t>
    </rPh>
    <phoneticPr fontId="37"/>
  </si>
  <si>
    <t>自</t>
    <rPh sb="0" eb="1">
      <t>ジ</t>
    </rPh>
    <phoneticPr fontId="37"/>
  </si>
  <si>
    <t>都道府県</t>
    <rPh sb="0" eb="4">
      <t>トドウフケン</t>
    </rPh>
    <phoneticPr fontId="37"/>
  </si>
  <si>
    <t>至</t>
    <rPh sb="0" eb="1">
      <t>イタル</t>
    </rPh>
    <phoneticPr fontId="37"/>
  </si>
  <si>
    <t>市区郡</t>
    <rPh sb="0" eb="3">
      <t>シクグン</t>
    </rPh>
    <phoneticPr fontId="37"/>
  </si>
  <si>
    <t>町村</t>
    <rPh sb="0" eb="2">
      <t>チョウソン</t>
    </rPh>
    <phoneticPr fontId="37"/>
  </si>
  <si>
    <t>番地</t>
    <rPh sb="0" eb="2">
      <t>バンチ</t>
    </rPh>
    <phoneticPr fontId="37"/>
  </si>
  <si>
    <t>建物名</t>
    <rPh sb="0" eb="3">
      <t>タテモノメイ</t>
    </rPh>
    <phoneticPr fontId="37"/>
  </si>
  <si>
    <t>設定</t>
    <rPh sb="0" eb="2">
      <t>セッテイ</t>
    </rPh>
    <phoneticPr fontId="37"/>
  </si>
  <si>
    <t>行政庁届出年月日</t>
    <phoneticPr fontId="37"/>
  </si>
  <si>
    <t>廃止する支店</t>
    <phoneticPr fontId="37"/>
  </si>
  <si>
    <t>免許換届の作成</t>
    <phoneticPr fontId="37"/>
  </si>
  <si>
    <t>弁済業務保証金分担金返還時の連絡先</t>
    <phoneticPr fontId="37"/>
  </si>
  <si>
    <t>弁済業務保証金分担金返還時の連絡先</t>
    <rPh sb="0" eb="2">
      <t>ベンサイ</t>
    </rPh>
    <rPh sb="2" eb="4">
      <t>ギョウム</t>
    </rPh>
    <rPh sb="4" eb="6">
      <t>ホショウ</t>
    </rPh>
    <rPh sb="6" eb="7">
      <t>キン</t>
    </rPh>
    <rPh sb="7" eb="10">
      <t>ブンタンキン</t>
    </rPh>
    <rPh sb="10" eb="12">
      <t>ヘンカン</t>
    </rPh>
    <rPh sb="12" eb="13">
      <t>ジ</t>
    </rPh>
    <rPh sb="14" eb="17">
      <t>レンラクサキ</t>
    </rPh>
    <phoneticPr fontId="37"/>
  </si>
  <si>
    <t>商号（氏名）</t>
    <rPh sb="0" eb="2">
      <t>ショウゴウ</t>
    </rPh>
    <rPh sb="3" eb="5">
      <t>シメイ</t>
    </rPh>
    <phoneticPr fontId="37"/>
  </si>
  <si>
    <t>担当者名</t>
    <phoneticPr fontId="37"/>
  </si>
  <si>
    <t>新免許情報</t>
    <rPh sb="0" eb="1">
      <t>シン</t>
    </rPh>
    <rPh sb="1" eb="3">
      <t>メンキョ</t>
    </rPh>
    <rPh sb="3" eb="5">
      <t>ジョウホウ</t>
    </rPh>
    <phoneticPr fontId="37"/>
  </si>
  <si>
    <t>連絡先</t>
    <rPh sb="0" eb="3">
      <t>レンラクサキ</t>
    </rPh>
    <phoneticPr fontId="37"/>
  </si>
  <si>
    <t>承　　諾　　書</t>
  </si>
  <si>
    <t>　私が公益社団法人全日本不動産協会、公益社団法人不動産保証協会及び一般社団法人全国不動産協会の会員資格を失った時（退会又はその他の理由で）は、退会する事業年度の期末までの年会費及び未納会費、官報公告料、貸与物品使用料並びに公益社団法人全日本不動産協会、公益社団法人不動産保証協会及び一般社団法人全国不動産協会からの諸代金、その他債務一切を弁済業務保証金分担金返還金と相殺することを承諾いたします。
　なお、前項の相殺をしても更に前三団体への債務が残存する時は、私が個人である場合は、私及び保証人が、私が法人である場合は、私及び公益社団法人不動産保証協会定款施行規則第２条第１項第４号の規定に従い保証書を提出した代表者個人が速やかにその金員を納入し、前三団体に些かの損害も与えないことを承諾いたします。</t>
    <phoneticPr fontId="3"/>
  </si>
  <si>
    <t>月</t>
    <rPh sb="0" eb="1">
      <t>ガツ</t>
    </rPh>
    <phoneticPr fontId="37"/>
  </si>
  <si>
    <t>日</t>
    <rPh sb="0" eb="1">
      <t>ニチ</t>
    </rPh>
    <phoneticPr fontId="37"/>
  </si>
  <si>
    <t>所在地（住所）</t>
    <rPh sb="0" eb="3">
      <t>ショザイチ</t>
    </rPh>
    <rPh sb="4" eb="6">
      <t>ジュウショ</t>
    </rPh>
    <phoneticPr fontId="3"/>
  </si>
  <si>
    <t>商　号（名称）</t>
    <rPh sb="0" eb="1">
      <t>ショウ</t>
    </rPh>
    <rPh sb="2" eb="3">
      <t>ゴウ</t>
    </rPh>
    <rPh sb="4" eb="6">
      <t>メイショウ</t>
    </rPh>
    <phoneticPr fontId="3"/>
  </si>
  <si>
    <t>代表者（氏名）</t>
    <rPh sb="0" eb="3">
      <t>ダイヒョウシャ</t>
    </rPh>
    <rPh sb="4" eb="6">
      <t>シメイ</t>
    </rPh>
    <phoneticPr fontId="3"/>
  </si>
  <si>
    <t>従たる事務所
所　 在　 地</t>
    <rPh sb="0" eb="1">
      <t>ジュウ</t>
    </rPh>
    <rPh sb="3" eb="6">
      <t>ジムショ</t>
    </rPh>
    <rPh sb="7" eb="8">
      <t>ショ</t>
    </rPh>
    <rPh sb="10" eb="11">
      <t>ザイ</t>
    </rPh>
    <rPh sb="13" eb="14">
      <t>チ</t>
    </rPh>
    <phoneticPr fontId="3"/>
  </si>
  <si>
    <t>従たる事務所
名　　　　称</t>
    <rPh sb="0" eb="1">
      <t>ジュウ</t>
    </rPh>
    <rPh sb="3" eb="6">
      <t>ジムショ</t>
    </rPh>
    <rPh sb="7" eb="8">
      <t>メイ</t>
    </rPh>
    <rPh sb="12" eb="13">
      <t>ショウ</t>
    </rPh>
    <phoneticPr fontId="3"/>
  </si>
  <si>
    <t>政令使用人
氏　　　名</t>
    <rPh sb="0" eb="5">
      <t>セイレイシヨウニン</t>
    </rPh>
    <rPh sb="6" eb="7">
      <t>シ</t>
    </rPh>
    <rPh sb="10" eb="11">
      <t>メイ</t>
    </rPh>
    <phoneticPr fontId="3"/>
  </si>
  <si>
    <t>公益社団法人</t>
    <rPh sb="0" eb="6">
      <t>コウエキシャダンホウジン</t>
    </rPh>
    <phoneticPr fontId="3"/>
  </si>
  <si>
    <t>御中</t>
    <rPh sb="0" eb="2">
      <t>オンチュウ</t>
    </rPh>
    <phoneticPr fontId="3"/>
  </si>
  <si>
    <t>一般社団法人</t>
    <rPh sb="0" eb="6">
      <t>イッパンシャダンホウジン</t>
    </rPh>
    <phoneticPr fontId="3"/>
  </si>
  <si>
    <t>全国不動産協会</t>
    <rPh sb="0" eb="7">
      <t>ゼンコクフドウサンキョウカイ</t>
    </rPh>
    <phoneticPr fontId="3"/>
  </si>
  <si>
    <r>
      <rPr>
        <sz val="11"/>
        <color theme="1"/>
        <rFont val="游ゴシック"/>
        <family val="3"/>
      </rPr>
      <t>入力日</t>
    </r>
    <rPh sb="0" eb="3">
      <t>ニュウリョクビ</t>
    </rPh>
    <phoneticPr fontId="0"/>
  </si>
  <si>
    <t>本店</t>
    <rPh sb="0" eb="2">
      <t>ホンテン</t>
    </rPh>
    <phoneticPr fontId="37"/>
  </si>
  <si>
    <r>
      <rPr>
        <sz val="11"/>
        <color theme="1"/>
        <rFont val="游ゴシック"/>
        <family val="3"/>
      </rPr>
      <t>商号</t>
    </r>
    <rPh sb="0" eb="2">
      <t>ショウゴウ</t>
    </rPh>
    <phoneticPr fontId="0"/>
  </si>
  <si>
    <r>
      <rPr>
        <sz val="11"/>
        <color theme="1"/>
        <rFont val="游ゴシック"/>
        <family val="3"/>
      </rPr>
      <t>カナ</t>
    </r>
    <phoneticPr fontId="0"/>
  </si>
  <si>
    <t>所在地</t>
    <rPh sb="0" eb="3">
      <t>ショザイチ</t>
    </rPh>
    <phoneticPr fontId="37"/>
  </si>
  <si>
    <r>
      <rPr>
        <sz val="11"/>
        <color theme="1"/>
        <rFont val="游ゴシック"/>
        <family val="3"/>
      </rPr>
      <t>免許番号</t>
    </r>
    <rPh sb="0" eb="4">
      <t>メンキョバンゴウ</t>
    </rPh>
    <phoneticPr fontId="0"/>
  </si>
  <si>
    <r>
      <rPr>
        <sz val="11"/>
        <color theme="1"/>
        <rFont val="游ゴシック"/>
        <family val="3"/>
      </rPr>
      <t>免許権者</t>
    </r>
    <rPh sb="0" eb="4">
      <t>メンキョケンシャ</t>
    </rPh>
    <phoneticPr fontId="0"/>
  </si>
  <si>
    <r>
      <rPr>
        <sz val="11"/>
        <color theme="1"/>
        <rFont val="游ゴシック"/>
        <family val="3"/>
      </rPr>
      <t>免許回次</t>
    </r>
    <phoneticPr fontId="0"/>
  </si>
  <si>
    <r>
      <rPr>
        <sz val="11"/>
        <color theme="1"/>
        <rFont val="游ゴシック"/>
        <family val="3"/>
      </rPr>
      <t>免許年月日</t>
    </r>
    <rPh sb="0" eb="5">
      <t>メンキョネンガッピ</t>
    </rPh>
    <phoneticPr fontId="0"/>
  </si>
  <si>
    <r>
      <rPr>
        <sz val="11"/>
        <color theme="1"/>
        <rFont val="游ゴシック"/>
        <family val="3"/>
      </rPr>
      <t>免許有効期限</t>
    </r>
    <rPh sb="0" eb="6">
      <t>メンキョユウコウキゲン</t>
    </rPh>
    <phoneticPr fontId="0"/>
  </si>
  <si>
    <r>
      <rPr>
        <sz val="11"/>
        <color theme="1"/>
        <rFont val="游ゴシック"/>
        <family val="3"/>
      </rPr>
      <t>自</t>
    </r>
    <rPh sb="0" eb="1">
      <t>ジ</t>
    </rPh>
    <phoneticPr fontId="0"/>
  </si>
  <si>
    <r>
      <rPr>
        <sz val="11"/>
        <color theme="1"/>
        <rFont val="游ゴシック"/>
        <family val="3"/>
      </rPr>
      <t>至</t>
    </r>
    <rPh sb="0" eb="1">
      <t>イタル</t>
    </rPh>
    <phoneticPr fontId="0"/>
  </si>
  <si>
    <t>代表者</t>
    <rPh sb="0" eb="3">
      <t>ダイヒョウシャ</t>
    </rPh>
    <phoneticPr fontId="37"/>
  </si>
  <si>
    <t>記入日</t>
  </si>
  <si>
    <t>年</t>
  </si>
  <si>
    <t>月</t>
  </si>
  <si>
    <t>日</t>
  </si>
  <si>
    <t>支店</t>
    <rPh sb="0" eb="2">
      <t>シテン</t>
    </rPh>
    <phoneticPr fontId="37"/>
  </si>
  <si>
    <t>支店名</t>
    <rPh sb="0" eb="3">
      <t>シテンメイ</t>
    </rPh>
    <phoneticPr fontId="0"/>
  </si>
  <si>
    <t>〒</t>
  </si>
  <si>
    <t>政令使用人</t>
    <rPh sb="0" eb="5">
      <t>セイレイシヨウニン</t>
    </rPh>
    <phoneticPr fontId="37"/>
  </si>
  <si>
    <t>第</t>
  </si>
  <si>
    <t>号</t>
  </si>
  <si>
    <t>至</t>
  </si>
  <si>
    <t>↔</t>
    <phoneticPr fontId="37"/>
  </si>
  <si>
    <t>㊞（実印）</t>
    <phoneticPr fontId="37"/>
  </si>
  <si>
    <t>会員情報</t>
    <rPh sb="0" eb="4">
      <t>カイインジョウホウ</t>
    </rPh>
    <phoneticPr fontId="37"/>
  </si>
  <si>
    <t>統一コード</t>
    <rPh sb="0" eb="2">
      <t>トウイツ</t>
    </rPh>
    <phoneticPr fontId="0"/>
  </si>
  <si>
    <t>本支店コード</t>
    <rPh sb="0" eb="3">
      <t>ホンシテン</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</si>
</sst>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411]ggge&quot;年&quot;m&quot;月&quot;d&quot;日&quot;;@"/>
  </numFmts>
  <fonts count="45">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明朝"/>
      <family val="1"/>
      <charset val="128"/>
    </font>
    <font>
      <b/>
      <sz val="18"/>
      <color indexed="8"/>
      <name val="ＭＳ 明朝"/>
      <family val="1"/>
      <charset val="128"/>
    </font>
    <font>
      <sz val="14"/>
      <color indexed="8"/>
      <name val="ＭＳ 明朝"/>
      <family val="1"/>
      <charset val="128"/>
    </font>
    <font>
      <sz val="11"/>
      <name val="ＭＳ Ｐゴシック"/>
      <family val="3"/>
      <charset val="128"/>
    </font>
    <font>
      <sz val="11"/>
      <color indexed="17"/>
      <name val="ＭＳ Ｐゴシック"/>
      <family val="3"/>
      <charset val="128"/>
    </font>
    <font>
      <sz val="11"/>
      <name val="ＭＳ ゴシック"/>
      <family val="3"/>
      <charset val="128"/>
    </font>
    <font>
      <sz val="8"/>
      <color indexed="8"/>
      <name val="ＭＳ 明朝"/>
      <family val="1"/>
      <charset val="128"/>
    </font>
    <font>
      <sz val="9"/>
      <color indexed="81"/>
      <name val="MS P ゴシック"/>
      <family val="3"/>
      <charset val="128"/>
    </font>
    <font>
      <sz val="10"/>
      <color indexed="8"/>
      <name val="ＭＳ 明朝"/>
      <family val="1"/>
      <charset val="128"/>
    </font>
    <font>
      <sz val="9"/>
      <name val="ＭＳ ゴシック"/>
      <family val="3"/>
      <charset val="128"/>
    </font>
    <font>
      <sz val="9"/>
      <name val="ＭＳ 明朝"/>
      <family val="1"/>
      <charset val="128"/>
    </font>
    <font>
      <sz val="8"/>
      <name val="ＭＳ ゴシック"/>
      <family val="3"/>
      <charset val="128"/>
    </font>
    <font>
      <sz val="10"/>
      <name val="ＭＳ 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9"/>
      <name val="ＭＳ Ｐ明朝"/>
      <family val="1"/>
      <charset val="128"/>
    </font>
    <font>
      <sz val="11"/>
      <color theme="1"/>
      <name val="ＭＳ Ｐ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1"/>
      <color theme="1"/>
      <name val="ＭＳ ゴシック"/>
      <family val="3"/>
      <charset val="128"/>
    </font>
    <font>
      <sz val="11"/>
      <color theme="0" tint="-0.499984740745262"/>
      <name val="ＭＳ ゴシック"/>
      <family val="3"/>
      <charset val="128"/>
    </font>
    <font>
      <sz val="12"/>
      <color theme="1"/>
      <name val="ＭＳ 明朝"/>
      <family val="1"/>
      <charset val="128"/>
    </font>
    <font>
      <sz val="11"/>
      <name val="ＭＳ Ｐゴシック"/>
      <family val="3"/>
      <charset val="128"/>
      <scheme val="minor"/>
    </font>
    <font>
      <sz val="8"/>
      <color theme="1"/>
      <name val="ＭＳ Ｐゴシック"/>
      <family val="3"/>
      <charset val="128"/>
      <scheme val="minor"/>
    </font>
    <font>
      <sz val="10"/>
      <color theme="1"/>
      <name val="ＭＳ 明朝"/>
      <family val="1"/>
      <charset val="128"/>
    </font>
    <font>
      <sz val="10"/>
      <name val="ＭＳ Ｐゴシック"/>
      <family val="3"/>
      <charset val="128"/>
      <scheme val="minor"/>
    </font>
    <font>
      <sz val="7"/>
      <color theme="1"/>
      <name val="ＭＳ 明朝"/>
      <family val="1"/>
      <charset val="128"/>
    </font>
    <font>
      <sz val="9"/>
      <name val="ＭＳ Ｐゴシック"/>
      <family val="3"/>
      <charset val="128"/>
      <scheme val="minor"/>
    </font>
    <font>
      <sz val="7.5"/>
      <color theme="1"/>
      <name val="ＭＳ 明朝"/>
      <family val="1"/>
      <charset val="128"/>
    </font>
    <font>
      <sz val="7"/>
      <color indexed="8"/>
      <name val="ＭＳ 明朝"/>
      <family val="1"/>
      <charset val="128"/>
    </font>
    <font>
      <sz val="6"/>
      <name val="ＭＳ Ｐゴシック"/>
      <family val="3"/>
      <charset val="128"/>
      <scheme val="minor"/>
    </font>
    <font>
      <sz val="11"/>
      <color theme="1"/>
      <name val="游ゴシック"/>
      <family val="3"/>
      <charset val="128"/>
    </font>
    <font>
      <sz val="11"/>
      <color theme="1"/>
      <name val="ＭＳ Ｐゴシック"/>
      <family val="2"/>
      <scheme val="minor"/>
    </font>
    <font>
      <sz val="20"/>
      <name val="ＭＳ 明朝"/>
      <family val="1"/>
      <charset val="128"/>
    </font>
    <font>
      <sz val="11"/>
      <color theme="1"/>
      <name val="游ゴシック"/>
      <family val="3"/>
    </font>
    <font>
      <sz val="11"/>
      <color rgb="FFCCFFCC"/>
      <name val="ＭＳ 明朝"/>
      <family val="1"/>
      <charset val="128"/>
    </font>
    <font>
      <sz val="14"/>
      <color rgb="FF000000"/>
      <name val="Segoe UI Symbol"/>
      <family val="1"/>
      <charset val="1"/>
    </font>
    <font>
      <sz val="8"/>
      <name val="ＭＳ 明朝"/>
      <family val="1"/>
      <charset val="128"/>
    </font>
  </fonts>
  <fills count="7">
    <fill>
      <patternFill patternType="none"/>
    </fill>
    <fill>
      <patternFill patternType="gray125"/>
    </fill>
    <fill>
      <patternFill patternType="solid">
        <fgColor indexed="42"/>
      </patternFill>
    </fill>
    <fill>
      <patternFill patternType="solid">
        <fgColor theme="6" tint="0.39994506668294322"/>
        <bgColor indexed="64"/>
      </patternFill>
    </fill>
    <fill>
      <patternFill patternType="solid">
        <fgColor theme="6" tint="0.39997558519241921"/>
        <bgColor indexed="64"/>
      </patternFill>
    </fill>
    <fill>
      <patternFill patternType="solid">
        <fgColor rgb="FFCCFFCC"/>
        <bgColor indexed="64"/>
      </patternFill>
    </fill>
    <fill>
      <patternFill patternType="solid">
        <fgColor theme="0" tint="-4.9989318521683403E-2"/>
        <bgColor indexed="64"/>
      </patternFill>
    </fill>
  </fills>
  <borders count="106">
    <border>
      <left/>
      <right/>
      <top/>
      <bottom/>
      <diagonal/>
    </border>
    <border>
      <left/>
      <right/>
      <top style="hair">
        <color indexed="64"/>
      </top>
      <bottom/>
      <diagonal/>
    </border>
    <border>
      <left/>
      <right style="medium">
        <color indexed="64"/>
      </right>
      <top style="hair">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diagonal/>
    </border>
    <border>
      <left style="thin">
        <color indexed="64"/>
      </left>
      <right/>
      <top style="hair">
        <color indexed="64"/>
      </top>
      <bottom/>
      <diagonal/>
    </border>
    <border>
      <left style="hair">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medium">
        <color indexed="64"/>
      </left>
      <right/>
      <top/>
      <bottom style="thin">
        <color indexed="64"/>
      </bottom>
      <diagonal/>
    </border>
    <border>
      <left/>
      <right style="hair">
        <color indexed="64"/>
      </right>
      <top/>
      <bottom style="thin">
        <color indexed="64"/>
      </bottom>
      <diagonal/>
    </border>
    <border>
      <left/>
      <right style="medium">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right style="hair">
        <color indexed="64"/>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style="medium">
        <color indexed="64"/>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bottom/>
      <diagonal/>
    </border>
  </borders>
  <cellStyleXfs count="11">
    <xf numFmtId="0" fontId="0" fillId="0" borderId="0">
      <alignment vertical="center"/>
    </xf>
    <xf numFmtId="0" fontId="7" fillId="0" borderId="0">
      <alignment vertical="center"/>
    </xf>
    <xf numFmtId="0" fontId="7" fillId="0" borderId="0">
      <alignment vertical="center"/>
    </xf>
    <xf numFmtId="0" fontId="22" fillId="0" borderId="0">
      <alignment vertical="center"/>
    </xf>
    <xf numFmtId="0" fontId="7" fillId="0" borderId="0"/>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2" fillId="0" borderId="0">
      <alignment vertical="center"/>
    </xf>
    <xf numFmtId="0" fontId="39" fillId="0" borderId="0"/>
    <xf numFmtId="0" fontId="1" fillId="0" borderId="0">
      <alignment vertical="center"/>
    </xf>
    <xf numFmtId="0" fontId="29" fillId="0" borderId="0" applyNumberFormat="0" applyFill="0" applyBorder="0" applyAlignment="0" applyProtection="0">
      <alignment vertical="center"/>
    </xf>
  </cellStyleXfs>
  <cellXfs count="608">
    <xf numFmtId="0" fontId="0" fillId="0" borderId="0" xfId="0">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5" fillId="0" borderId="0" xfId="0" applyFont="1" applyAlignment="1">
      <alignment vertical="center" shrinkToFit="1"/>
    </xf>
    <xf numFmtId="0" fontId="0" fillId="0" borderId="0" xfId="0" applyAlignment="1">
      <alignment vertical="center" shrinkToFit="1"/>
    </xf>
    <xf numFmtId="0" fontId="25" fillId="0" borderId="0" xfId="0" applyFont="1" applyAlignment="1">
      <alignment vertical="center" wrapText="1"/>
    </xf>
    <xf numFmtId="0" fontId="25" fillId="0" borderId="0" xfId="0" applyFont="1" applyAlignment="1">
      <alignment horizontal="center" vertical="center"/>
    </xf>
    <xf numFmtId="0" fontId="25" fillId="0" borderId="5" xfId="0" applyFont="1" applyBorder="1">
      <alignment vertical="center"/>
    </xf>
    <xf numFmtId="0" fontId="17" fillId="0" borderId="0" xfId="0" applyFont="1">
      <alignment vertical="center"/>
    </xf>
    <xf numFmtId="176" fontId="9" fillId="0" borderId="0" xfId="0" applyNumberFormat="1" applyFont="1">
      <alignment vertical="center"/>
    </xf>
    <xf numFmtId="176" fontId="26" fillId="0" borderId="0" xfId="0" applyNumberFormat="1" applyFont="1">
      <alignment vertical="center"/>
    </xf>
    <xf numFmtId="0" fontId="28" fillId="0" borderId="0" xfId="0" applyFont="1" applyAlignment="1">
      <alignment vertical="center" shrinkToFit="1"/>
    </xf>
    <xf numFmtId="0" fontId="38" fillId="6" borderId="102" xfId="8" applyFont="1" applyFill="1" applyBorder="1" applyAlignment="1">
      <alignment vertical="top"/>
    </xf>
    <xf numFmtId="0" fontId="38" fillId="6" borderId="99" xfId="8" applyFont="1" applyFill="1" applyBorder="1" applyAlignment="1">
      <alignment vertical="top"/>
    </xf>
    <xf numFmtId="0" fontId="38" fillId="6" borderId="100" xfId="8" applyFont="1" applyFill="1" applyBorder="1" applyAlignment="1">
      <alignment vertical="top"/>
    </xf>
    <xf numFmtId="0" fontId="38" fillId="6" borderId="101" xfId="8" applyFont="1" applyFill="1" applyBorder="1" applyAlignment="1">
      <alignment vertical="top"/>
    </xf>
    <xf numFmtId="0" fontId="38" fillId="6" borderId="104" xfId="8" applyFont="1" applyFill="1" applyBorder="1" applyAlignment="1">
      <alignment vertical="top"/>
    </xf>
    <xf numFmtId="0" fontId="38" fillId="0" borderId="0" xfId="8" applyFont="1" applyAlignment="1">
      <alignment vertical="top"/>
    </xf>
    <xf numFmtId="0" fontId="38" fillId="6" borderId="103" xfId="8" applyFont="1" applyFill="1" applyBorder="1" applyAlignment="1">
      <alignment vertical="top"/>
    </xf>
    <xf numFmtId="0" fontId="38" fillId="6" borderId="98" xfId="8" applyFont="1" applyFill="1" applyBorder="1" applyAlignment="1">
      <alignment vertical="top"/>
    </xf>
    <xf numFmtId="0" fontId="38" fillId="6" borderId="101" xfId="0" applyFont="1" applyFill="1" applyBorder="1" applyAlignment="1">
      <alignment vertical="top"/>
    </xf>
    <xf numFmtId="0" fontId="38" fillId="0" borderId="98" xfId="0" applyFont="1" applyBorder="1" applyAlignment="1">
      <alignment vertical="top" shrinkToFit="1"/>
    </xf>
    <xf numFmtId="0" fontId="38" fillId="6" borderId="105" xfId="8" applyFont="1" applyFill="1" applyBorder="1" applyAlignment="1">
      <alignment vertical="top"/>
    </xf>
    <xf numFmtId="0" fontId="38" fillId="0" borderId="0" xfId="0" applyFont="1" applyAlignment="1">
      <alignment vertical="top"/>
    </xf>
    <xf numFmtId="14" fontId="38" fillId="0" borderId="98" xfId="0" applyNumberFormat="1" applyFont="1" applyBorder="1" applyAlignment="1">
      <alignment vertical="top" shrinkToFit="1"/>
    </xf>
    <xf numFmtId="0" fontId="40" fillId="0" borderId="0" xfId="2" applyFont="1" applyAlignment="1">
      <alignment horizontal="center" vertical="center"/>
    </xf>
    <xf numFmtId="0" fontId="25" fillId="0" borderId="0" xfId="9" applyFont="1">
      <alignment vertical="center"/>
    </xf>
    <xf numFmtId="0" fontId="17" fillId="0" borderId="0" xfId="2" applyFont="1">
      <alignment vertical="center"/>
    </xf>
    <xf numFmtId="0" fontId="17" fillId="0" borderId="0" xfId="2" applyFont="1" applyAlignment="1">
      <alignment horizontal="right" vertical="center"/>
    </xf>
    <xf numFmtId="177" fontId="25" fillId="0" borderId="0" xfId="2" applyNumberFormat="1" applyFont="1">
      <alignment vertical="center"/>
    </xf>
    <xf numFmtId="0" fontId="25" fillId="0" borderId="0" xfId="2" applyFont="1" applyAlignment="1">
      <alignment horizontal="center" vertical="center"/>
    </xf>
    <xf numFmtId="0" fontId="19" fillId="0" borderId="0" xfId="2" applyFont="1" applyAlignment="1">
      <alignment vertical="justify" wrapText="1"/>
    </xf>
    <xf numFmtId="0" fontId="17" fillId="0" borderId="0" xfId="2" applyFont="1" applyAlignment="1">
      <alignment vertical="center" wrapText="1"/>
    </xf>
    <xf numFmtId="0" fontId="17" fillId="0" borderId="0" xfId="2" applyFont="1" applyAlignment="1">
      <alignment horizontal="right" vertical="center" wrapText="1"/>
    </xf>
    <xf numFmtId="0" fontId="19" fillId="0" borderId="0" xfId="2" applyFont="1" applyAlignment="1">
      <alignment vertical="top" wrapText="1"/>
    </xf>
    <xf numFmtId="0" fontId="28" fillId="0" borderId="0" xfId="2" applyFont="1" applyAlignment="1">
      <alignment horizontal="right" vertical="center"/>
    </xf>
    <xf numFmtId="0" fontId="28" fillId="0" borderId="0" xfId="2" applyFont="1" applyAlignment="1">
      <alignment horizontal="center" vertical="center"/>
    </xf>
    <xf numFmtId="0" fontId="17" fillId="0" borderId="0" xfId="2" applyFont="1" applyAlignment="1">
      <alignment vertical="top" wrapText="1"/>
    </xf>
    <xf numFmtId="0" fontId="28" fillId="0" borderId="0" xfId="9" applyFont="1">
      <alignment vertical="center"/>
    </xf>
    <xf numFmtId="0" fontId="19" fillId="0" borderId="0" xfId="2" applyFont="1" applyAlignment="1">
      <alignment vertical="center" wrapText="1"/>
    </xf>
    <xf numFmtId="0" fontId="19" fillId="0" borderId="0" xfId="2" applyFont="1" applyAlignment="1">
      <alignment horizontal="distributed" vertical="center" wrapText="1"/>
    </xf>
    <xf numFmtId="0" fontId="19" fillId="0" borderId="0" xfId="2" applyFont="1" applyAlignment="1">
      <alignment horizontal="left" vertical="center" wrapText="1"/>
    </xf>
    <xf numFmtId="0" fontId="28" fillId="0" borderId="0" xfId="9" applyFont="1" applyAlignment="1">
      <alignment horizontal="distributed" vertical="center"/>
    </xf>
    <xf numFmtId="0" fontId="38" fillId="6" borderId="99" xfId="0" applyFont="1" applyFill="1" applyBorder="1" applyAlignment="1">
      <alignment vertical="top"/>
    </xf>
    <xf numFmtId="0" fontId="38" fillId="6" borderId="104" xfId="0" applyFont="1" applyFill="1" applyBorder="1" applyAlignment="1">
      <alignment vertical="top"/>
    </xf>
    <xf numFmtId="49" fontId="38" fillId="0" borderId="98" xfId="0" applyNumberFormat="1" applyFont="1" applyBorder="1" applyAlignment="1">
      <alignment vertical="top" shrinkToFit="1"/>
    </xf>
    <xf numFmtId="0" fontId="38" fillId="6" borderId="103" xfId="0" applyFont="1" applyFill="1" applyBorder="1" applyAlignment="1">
      <alignment vertical="top"/>
    </xf>
    <xf numFmtId="0" fontId="38" fillId="6" borderId="98" xfId="0" applyFont="1" applyFill="1" applyBorder="1" applyAlignment="1">
      <alignment vertical="top"/>
    </xf>
    <xf numFmtId="0" fontId="38" fillId="6" borderId="102" xfId="0" applyFont="1" applyFill="1" applyBorder="1" applyAlignment="1">
      <alignment vertical="top"/>
    </xf>
    <xf numFmtId="0" fontId="38" fillId="6" borderId="105" xfId="0" applyFont="1" applyFill="1" applyBorder="1" applyAlignment="1">
      <alignment vertical="top"/>
    </xf>
    <xf numFmtId="0" fontId="41" fillId="6" borderId="104" xfId="0" applyFont="1" applyFill="1" applyBorder="1" applyAlignment="1">
      <alignment vertical="top"/>
    </xf>
    <xf numFmtId="0" fontId="41" fillId="6" borderId="98" xfId="0" applyFont="1" applyFill="1" applyBorder="1" applyAlignment="1">
      <alignment vertical="top"/>
    </xf>
    <xf numFmtId="0" fontId="29" fillId="0" borderId="0" xfId="10">
      <alignment vertical="center"/>
    </xf>
    <xf numFmtId="0" fontId="28" fillId="0" borderId="0" xfId="9" applyFont="1" applyAlignment="1">
      <alignment horizontal="left" vertical="center"/>
    </xf>
    <xf numFmtId="0" fontId="28" fillId="0" borderId="0" xfId="9" applyFont="1" applyAlignment="1">
      <alignment horizontal="distributed" vertical="center"/>
    </xf>
    <xf numFmtId="0" fontId="19" fillId="0" borderId="0" xfId="2" applyFont="1" applyAlignment="1">
      <alignment horizontal="distributed" vertical="center" wrapText="1"/>
    </xf>
    <xf numFmtId="0" fontId="19" fillId="0" borderId="0" xfId="2" applyFont="1" applyAlignment="1">
      <alignment horizontal="left" vertical="center" wrapText="1"/>
    </xf>
    <xf numFmtId="0" fontId="19" fillId="0" borderId="0" xfId="2" applyFont="1" applyAlignment="1">
      <alignment horizontal="left" vertical="center" shrinkToFit="1"/>
    </xf>
    <xf numFmtId="0" fontId="44" fillId="0" borderId="0" xfId="2" applyFont="1" applyAlignment="1">
      <alignment horizontal="right" vertical="center" wrapText="1"/>
    </xf>
    <xf numFmtId="0" fontId="44" fillId="0" borderId="0" xfId="2" applyFont="1" applyAlignment="1">
      <alignment horizontal="right" vertical="center"/>
    </xf>
    <xf numFmtId="0" fontId="40" fillId="0" borderId="0" xfId="2" applyFont="1" applyAlignment="1">
      <alignment horizontal="center" vertical="center"/>
    </xf>
    <xf numFmtId="0" fontId="19" fillId="0" borderId="0" xfId="2" applyFont="1" applyAlignment="1">
      <alignment horizontal="justify" vertical="justify" wrapText="1"/>
    </xf>
    <xf numFmtId="0" fontId="17" fillId="0" borderId="25" xfId="0" applyFont="1" applyBorder="1" applyAlignment="1">
      <alignment horizontal="center" vertical="center" shrinkToFit="1"/>
    </xf>
    <xf numFmtId="0" fontId="17" fillId="0" borderId="1" xfId="0" applyFont="1" applyBorder="1" applyAlignment="1">
      <alignment horizontal="center" vertical="center" shrinkToFit="1"/>
    </xf>
    <xf numFmtId="0" fontId="17" fillId="0" borderId="31"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39" xfId="0" applyFont="1" applyBorder="1" applyAlignment="1">
      <alignment horizontal="center" vertical="center" shrinkToFit="1"/>
    </xf>
    <xf numFmtId="0" fontId="17" fillId="0" borderId="65" xfId="0" applyFont="1" applyBorder="1" applyAlignment="1">
      <alignment horizontal="center" vertical="center" shrinkToFit="1"/>
    </xf>
    <xf numFmtId="0" fontId="9" fillId="3" borderId="25" xfId="0" applyFont="1" applyFill="1" applyBorder="1" applyAlignment="1" applyProtection="1">
      <alignment horizontal="left" vertical="center" shrinkToFit="1"/>
      <protection locked="0"/>
    </xf>
    <xf numFmtId="0" fontId="9" fillId="3" borderId="1" xfId="0" applyFont="1" applyFill="1" applyBorder="1" applyAlignment="1" applyProtection="1">
      <alignment horizontal="left" vertical="center" shrinkToFit="1"/>
      <protection locked="0"/>
    </xf>
    <xf numFmtId="0" fontId="9" fillId="3" borderId="24" xfId="0" applyFont="1" applyFill="1" applyBorder="1" applyAlignment="1" applyProtection="1">
      <alignment horizontal="left" vertical="center" shrinkToFit="1"/>
      <protection locked="0"/>
    </xf>
    <xf numFmtId="0" fontId="9" fillId="3" borderId="46" xfId="0" applyFont="1" applyFill="1" applyBorder="1" applyAlignment="1" applyProtection="1">
      <alignment horizontal="left" vertical="center" shrinkToFit="1"/>
      <protection locked="0"/>
    </xf>
    <xf numFmtId="0" fontId="9" fillId="3" borderId="39" xfId="0" applyFont="1" applyFill="1" applyBorder="1" applyAlignment="1" applyProtection="1">
      <alignment horizontal="left" vertical="center" shrinkToFit="1"/>
      <protection locked="0"/>
    </xf>
    <xf numFmtId="0" fontId="9" fillId="3" borderId="42" xfId="0" applyFont="1" applyFill="1" applyBorder="1" applyAlignment="1" applyProtection="1">
      <alignment horizontal="left" vertical="center" shrinkToFit="1"/>
      <protection locked="0"/>
    </xf>
    <xf numFmtId="0" fontId="25" fillId="0" borderId="3" xfId="0" applyFont="1" applyBorder="1" applyAlignment="1">
      <alignment horizontal="center" vertical="center"/>
    </xf>
    <xf numFmtId="0" fontId="17" fillId="0" borderId="19"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20"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1" xfId="0" applyFont="1" applyBorder="1" applyAlignment="1">
      <alignment horizontal="center" vertical="center" wrapText="1" shrinkToFit="1"/>
    </xf>
    <xf numFmtId="0" fontId="17" fillId="0" borderId="38" xfId="0" applyFont="1" applyBorder="1" applyAlignment="1">
      <alignment horizontal="center" vertical="center" wrapText="1" shrinkToFit="1"/>
    </xf>
    <xf numFmtId="0" fontId="17" fillId="0" borderId="39" xfId="0" applyFont="1" applyBorder="1" applyAlignment="1">
      <alignment horizontal="center" vertical="center" wrapText="1" shrinkToFit="1"/>
    </xf>
    <xf numFmtId="0" fontId="17" fillId="0" borderId="65" xfId="0" applyFont="1" applyBorder="1" applyAlignment="1">
      <alignment horizontal="center" vertical="center" wrapText="1" shrinkToFit="1"/>
    </xf>
    <xf numFmtId="0" fontId="17" fillId="0" borderId="7" xfId="0" applyFont="1" applyBorder="1" applyAlignment="1">
      <alignment horizontal="center" vertical="center" wrapText="1"/>
    </xf>
    <xf numFmtId="0" fontId="17" fillId="0" borderId="0" xfId="0" applyFont="1" applyAlignment="1">
      <alignment horizontal="center" vertical="center"/>
    </xf>
    <xf numFmtId="0" fontId="17" fillId="0" borderId="14" xfId="0" applyFont="1" applyBorder="1" applyAlignment="1">
      <alignment horizontal="center" vertical="center"/>
    </xf>
    <xf numFmtId="0" fontId="17" fillId="0" borderId="7" xfId="0" applyFont="1" applyBorder="1" applyAlignment="1">
      <alignment horizontal="center" vertical="center"/>
    </xf>
    <xf numFmtId="0" fontId="29" fillId="0" borderId="27" xfId="0" applyFont="1" applyBorder="1" applyAlignment="1">
      <alignment horizontal="center" vertical="center"/>
    </xf>
    <xf numFmtId="0" fontId="29" fillId="0" borderId="3" xfId="0" applyFont="1" applyBorder="1" applyAlignment="1">
      <alignment horizontal="center" vertical="center"/>
    </xf>
    <xf numFmtId="0" fontId="29" fillId="0" borderId="18" xfId="0" applyFont="1" applyBorder="1" applyAlignment="1">
      <alignment horizontal="center" vertical="center"/>
    </xf>
    <xf numFmtId="0" fontId="9" fillId="3" borderId="10" xfId="0" applyFont="1" applyFill="1" applyBorder="1" applyAlignment="1" applyProtection="1">
      <alignment horizontal="left" vertical="center" wrapText="1"/>
      <protection locked="0"/>
    </xf>
    <xf numFmtId="0" fontId="9" fillId="3" borderId="11" xfId="0" applyFont="1" applyFill="1" applyBorder="1" applyAlignment="1" applyProtection="1">
      <alignment horizontal="left" vertical="center" wrapText="1"/>
      <protection locked="0"/>
    </xf>
    <xf numFmtId="0" fontId="9" fillId="3" borderId="29" xfId="0" applyFont="1" applyFill="1" applyBorder="1" applyAlignment="1" applyProtection="1">
      <alignment horizontal="left" vertical="center" wrapText="1"/>
      <protection locked="0"/>
    </xf>
    <xf numFmtId="0" fontId="9" fillId="3" borderId="13" xfId="0" applyFont="1" applyFill="1" applyBorder="1" applyAlignment="1" applyProtection="1">
      <alignment horizontal="left" vertical="center" wrapText="1"/>
      <protection locked="0"/>
    </xf>
    <xf numFmtId="0" fontId="9" fillId="3" borderId="0" xfId="0" applyFont="1" applyFill="1" applyAlignment="1" applyProtection="1">
      <alignment horizontal="left" vertical="center" wrapText="1"/>
      <protection locked="0"/>
    </xf>
    <xf numFmtId="0" fontId="9" fillId="3" borderId="30" xfId="0" applyFont="1" applyFill="1" applyBorder="1" applyAlignment="1" applyProtection="1">
      <alignment horizontal="left" vertical="center" wrapText="1"/>
      <protection locked="0"/>
    </xf>
    <xf numFmtId="0" fontId="9" fillId="3" borderId="33"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17" fillId="0" borderId="36" xfId="0" applyFont="1" applyBorder="1" applyAlignment="1">
      <alignment horizontal="center" vertical="center" wrapText="1" shrinkToFit="1"/>
    </xf>
    <xf numFmtId="0" fontId="29" fillId="0" borderId="37" xfId="0" applyFont="1" applyBorder="1" applyAlignment="1">
      <alignment horizontal="center" vertical="center" shrinkToFit="1"/>
    </xf>
    <xf numFmtId="0" fontId="29" fillId="0" borderId="36" xfId="0" applyFont="1" applyBorder="1" applyAlignment="1">
      <alignment horizontal="center" vertical="center" shrinkToFit="1"/>
    </xf>
    <xf numFmtId="0" fontId="14" fillId="0" borderId="1" xfId="0" applyFont="1" applyBorder="1" applyAlignment="1">
      <alignment horizontal="center" vertical="center" shrinkToFit="1"/>
    </xf>
    <xf numFmtId="0" fontId="34" fillId="0" borderId="1" xfId="0" applyFont="1" applyBorder="1" applyAlignment="1">
      <alignment horizontal="center" vertical="center" shrinkToFit="1"/>
    </xf>
    <xf numFmtId="0" fontId="9" fillId="3" borderId="13" xfId="0" applyFont="1" applyFill="1" applyBorder="1" applyAlignment="1" applyProtection="1">
      <alignment horizontal="left" vertical="center" shrinkToFit="1"/>
      <protection locked="0"/>
    </xf>
    <xf numFmtId="0" fontId="9" fillId="3" borderId="0" xfId="0" applyFont="1" applyFill="1" applyAlignment="1" applyProtection="1">
      <alignment horizontal="left" vertical="center" shrinkToFit="1"/>
      <protection locked="0"/>
    </xf>
    <xf numFmtId="0" fontId="9" fillId="3" borderId="30" xfId="0" applyFont="1" applyFill="1" applyBorder="1" applyAlignment="1" applyProtection="1">
      <alignment horizontal="left" vertical="center" shrinkToFit="1"/>
      <protection locked="0"/>
    </xf>
    <xf numFmtId="0" fontId="9" fillId="3" borderId="33" xfId="0" applyFont="1" applyFill="1" applyBorder="1" applyAlignment="1" applyProtection="1">
      <alignment horizontal="left" vertical="center" shrinkToFit="1"/>
      <protection locked="0"/>
    </xf>
    <xf numFmtId="0" fontId="9" fillId="3" borderId="3" xfId="0" applyFont="1" applyFill="1" applyBorder="1" applyAlignment="1" applyProtection="1">
      <alignment horizontal="left" vertical="center" shrinkToFit="1"/>
      <protection locked="0"/>
    </xf>
    <xf numFmtId="0" fontId="9" fillId="3" borderId="4" xfId="0" applyFont="1" applyFill="1" applyBorder="1" applyAlignment="1" applyProtection="1">
      <alignment horizontal="left" vertical="center" shrinkToFit="1"/>
      <protection locked="0"/>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84" xfId="0" applyFont="1" applyBorder="1" applyAlignment="1">
      <alignment horizontal="center" vertical="center" shrinkToFit="1"/>
    </xf>
    <xf numFmtId="0" fontId="17" fillId="0" borderId="85" xfId="0" applyFont="1" applyBorder="1" applyAlignment="1">
      <alignment horizontal="center" vertical="center" shrinkToFit="1"/>
    </xf>
    <xf numFmtId="0" fontId="29" fillId="0" borderId="85" xfId="0" applyFont="1" applyBorder="1" applyAlignment="1">
      <alignment horizontal="center" vertical="center" shrinkToFit="1"/>
    </xf>
    <xf numFmtId="0" fontId="25" fillId="0" borderId="0" xfId="0" applyFont="1" applyAlignment="1">
      <alignment horizontal="center" vertical="center" wrapText="1"/>
    </xf>
    <xf numFmtId="0" fontId="25" fillId="0" borderId="0" xfId="0" applyFont="1" applyAlignment="1">
      <alignment horizontal="left" vertical="center" wrapText="1"/>
    </xf>
    <xf numFmtId="0" fontId="0" fillId="0" borderId="1" xfId="0" applyBorder="1" applyAlignment="1">
      <alignment horizontal="center" vertical="center" shrinkToFit="1"/>
    </xf>
    <xf numFmtId="0" fontId="0" fillId="0" borderId="0" xfId="0" applyAlignment="1">
      <alignment horizontal="center" vertical="center" shrinkToFit="1"/>
    </xf>
    <xf numFmtId="0" fontId="25" fillId="0" borderId="0" xfId="0" applyFont="1" applyAlignment="1">
      <alignment horizontal="center" vertical="center"/>
    </xf>
    <xf numFmtId="0" fontId="25" fillId="0" borderId="21" xfId="0" applyFont="1" applyBorder="1" applyAlignment="1">
      <alignment horizontal="center" vertical="center"/>
    </xf>
    <xf numFmtId="0" fontId="25" fillId="0" borderId="25" xfId="0" applyFont="1" applyBorder="1" applyAlignment="1">
      <alignment vertical="center" shrinkToFit="1"/>
    </xf>
    <xf numFmtId="0" fontId="25" fillId="0" borderId="1" xfId="0" applyFont="1" applyBorder="1" applyAlignment="1">
      <alignment vertical="center" shrinkToFit="1"/>
    </xf>
    <xf numFmtId="0" fontId="25" fillId="0" borderId="31" xfId="0" applyFont="1" applyBorder="1" applyAlignment="1">
      <alignment vertical="center" shrinkToFit="1"/>
    </xf>
    <xf numFmtId="0" fontId="25" fillId="0" borderId="7" xfId="0" applyFont="1" applyBorder="1" applyAlignment="1">
      <alignment vertical="center" shrinkToFit="1"/>
    </xf>
    <xf numFmtId="0" fontId="25" fillId="0" borderId="0" xfId="0" applyFont="1" applyAlignment="1">
      <alignment vertical="center" shrinkToFit="1"/>
    </xf>
    <xf numFmtId="0" fontId="25" fillId="0" borderId="21" xfId="0" applyFont="1" applyBorder="1" applyAlignment="1">
      <alignment vertical="center" shrinkToFit="1"/>
    </xf>
    <xf numFmtId="0" fontId="25" fillId="0" borderId="27" xfId="0" applyFont="1" applyBorder="1" applyAlignment="1">
      <alignment vertical="center" shrinkToFit="1"/>
    </xf>
    <xf numFmtId="0" fontId="25" fillId="0" borderId="3" xfId="0" applyFont="1" applyBorder="1" applyAlignment="1">
      <alignment vertical="center" shrinkToFit="1"/>
    </xf>
    <xf numFmtId="0" fontId="25" fillId="0" borderId="32" xfId="0" applyFont="1" applyBorder="1" applyAlignment="1">
      <alignment vertical="center" shrinkToFit="1"/>
    </xf>
    <xf numFmtId="0" fontId="25" fillId="0" borderId="25" xfId="0" applyFont="1" applyBorder="1" applyAlignment="1">
      <alignment horizontal="center" vertical="center" shrinkToFit="1"/>
    </xf>
    <xf numFmtId="0" fontId="0" fillId="0" borderId="1" xfId="0" applyBorder="1" applyAlignment="1">
      <alignment vertical="center" shrinkToFit="1"/>
    </xf>
    <xf numFmtId="0" fontId="0" fillId="0" borderId="27" xfId="0" applyBorder="1" applyAlignment="1">
      <alignment vertical="center" shrinkToFit="1"/>
    </xf>
    <xf numFmtId="0" fontId="0" fillId="0" borderId="3" xfId="0" applyBorder="1" applyAlignment="1">
      <alignment vertical="center" shrinkToFit="1"/>
    </xf>
    <xf numFmtId="0" fontId="0" fillId="0" borderId="31" xfId="0" applyBorder="1" applyAlignment="1">
      <alignment vertical="center" shrinkToFit="1"/>
    </xf>
    <xf numFmtId="0" fontId="0" fillId="0" borderId="32" xfId="0" applyBorder="1" applyAlignment="1">
      <alignment vertical="center" shrinkToFit="1"/>
    </xf>
    <xf numFmtId="0" fontId="25" fillId="0" borderId="1"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3" xfId="0" applyFont="1" applyBorder="1" applyAlignment="1">
      <alignment horizontal="center" vertical="center" shrinkToFit="1"/>
    </xf>
    <xf numFmtId="0" fontId="20" fillId="0" borderId="62" xfId="0" applyFont="1" applyBorder="1" applyAlignment="1">
      <alignment horizontal="center" vertical="center" shrinkToFit="1"/>
    </xf>
    <xf numFmtId="0" fontId="32" fillId="0" borderId="43" xfId="0" applyFont="1" applyBorder="1" applyAlignment="1">
      <alignment horizontal="center" vertical="center" shrinkToFit="1"/>
    </xf>
    <xf numFmtId="0" fontId="32" fillId="0" borderId="63" xfId="0" applyFont="1" applyBorder="1" applyAlignment="1">
      <alignment horizontal="center" vertical="center" shrinkToFit="1"/>
    </xf>
    <xf numFmtId="0" fontId="32" fillId="0" borderId="47" xfId="0" applyFont="1" applyBorder="1" applyAlignment="1">
      <alignment horizontal="center" vertical="center" shrinkToFit="1"/>
    </xf>
    <xf numFmtId="0" fontId="32" fillId="0" borderId="48" xfId="0" applyFont="1" applyBorder="1" applyAlignment="1">
      <alignment horizontal="center" vertical="center" shrinkToFit="1"/>
    </xf>
    <xf numFmtId="0" fontId="32" fillId="0" borderId="49" xfId="0" applyFont="1" applyBorder="1" applyAlignment="1">
      <alignment horizontal="center" vertical="center" shrinkToFit="1"/>
    </xf>
    <xf numFmtId="0" fontId="29" fillId="0" borderId="47" xfId="0" applyFont="1" applyBorder="1" applyAlignment="1">
      <alignment horizontal="center" vertical="center" shrinkToFit="1"/>
    </xf>
    <xf numFmtId="0" fontId="29" fillId="0" borderId="48" xfId="0" applyFont="1" applyBorder="1" applyAlignment="1">
      <alignment horizontal="center" vertical="center" shrinkToFit="1"/>
    </xf>
    <xf numFmtId="0" fontId="29" fillId="0" borderId="49" xfId="0" applyFont="1" applyBorder="1" applyAlignment="1">
      <alignment horizontal="center" vertical="center" shrinkToFit="1"/>
    </xf>
    <xf numFmtId="0" fontId="17" fillId="0" borderId="19" xfId="0" applyFont="1" applyBorder="1" applyAlignment="1">
      <alignment horizontal="center" vertical="center" shrinkToFit="1"/>
    </xf>
    <xf numFmtId="0" fontId="29" fillId="0" borderId="11" xfId="0" applyFont="1" applyBorder="1" applyAlignment="1">
      <alignment vertical="center" shrinkToFit="1"/>
    </xf>
    <xf numFmtId="0" fontId="17" fillId="0" borderId="5" xfId="0" applyFont="1" applyBorder="1" applyAlignment="1">
      <alignment horizontal="center" vertical="center" shrinkToFit="1"/>
    </xf>
    <xf numFmtId="0" fontId="29" fillId="0" borderId="0" xfId="0" applyFont="1" applyAlignment="1">
      <alignment vertical="center" shrinkToFit="1"/>
    </xf>
    <xf numFmtId="0" fontId="29" fillId="0" borderId="22" xfId="0" applyFont="1" applyBorder="1" applyAlignment="1">
      <alignment vertical="center" shrinkToFit="1"/>
    </xf>
    <xf numFmtId="0" fontId="29" fillId="0" borderId="17" xfId="0" applyFont="1" applyBorder="1" applyAlignment="1">
      <alignment vertical="center" shrinkToFit="1"/>
    </xf>
    <xf numFmtId="0" fontId="17" fillId="0" borderId="28" xfId="0" applyFont="1" applyBorder="1" applyAlignment="1">
      <alignment horizontal="center" vertical="center" shrinkToFit="1"/>
    </xf>
    <xf numFmtId="0" fontId="29" fillId="0" borderId="12" xfId="0" applyFont="1" applyBorder="1" applyAlignment="1">
      <alignment vertical="center" shrinkToFit="1"/>
    </xf>
    <xf numFmtId="0" fontId="17" fillId="0" borderId="7" xfId="0" applyFont="1" applyBorder="1" applyAlignment="1">
      <alignment horizontal="center" vertical="center" shrinkToFit="1"/>
    </xf>
    <xf numFmtId="0" fontId="29" fillId="0" borderId="14" xfId="0" applyFont="1" applyBorder="1" applyAlignment="1">
      <alignment vertical="center" shrinkToFit="1"/>
    </xf>
    <xf numFmtId="0" fontId="29" fillId="0" borderId="52" xfId="0" applyFont="1" applyBorder="1" applyAlignment="1">
      <alignment vertical="center" shrinkToFit="1"/>
    </xf>
    <xf numFmtId="0" fontId="29" fillId="0" borderId="16" xfId="0" applyFont="1" applyBorder="1" applyAlignment="1">
      <alignment vertical="center" shrinkToFit="1"/>
    </xf>
    <xf numFmtId="0" fontId="9" fillId="3" borderId="15" xfId="0" applyFont="1" applyFill="1" applyBorder="1" applyAlignment="1" applyProtection="1">
      <alignment horizontal="left" vertical="center" wrapText="1"/>
      <protection locked="0"/>
    </xf>
    <xf numFmtId="0" fontId="9" fillId="3" borderId="17" xfId="0" applyFont="1" applyFill="1" applyBorder="1" applyAlignment="1" applyProtection="1">
      <alignment horizontal="left" vertical="center" wrapText="1"/>
      <protection locked="0"/>
    </xf>
    <xf numFmtId="0" fontId="9" fillId="3" borderId="34" xfId="0" applyFont="1" applyFill="1" applyBorder="1" applyAlignment="1" applyProtection="1">
      <alignment horizontal="left" vertical="center" wrapText="1"/>
      <protection locked="0"/>
    </xf>
    <xf numFmtId="0" fontId="29" fillId="0" borderId="11" xfId="0" applyFont="1" applyBorder="1" applyAlignment="1">
      <alignment horizontal="center" vertical="center" wrapText="1"/>
    </xf>
    <xf numFmtId="0" fontId="29" fillId="0" borderId="0" xfId="0" applyFont="1" applyAlignment="1">
      <alignment horizontal="center" vertical="center" wrapText="1"/>
    </xf>
    <xf numFmtId="0" fontId="17" fillId="0" borderId="22" xfId="0" applyFont="1" applyBorder="1" applyAlignment="1">
      <alignment horizontal="center" vertical="center" wrapText="1" shrinkToFit="1"/>
    </xf>
    <xf numFmtId="0" fontId="17" fillId="0" borderId="17" xfId="0" applyFont="1" applyBorder="1" applyAlignment="1">
      <alignment horizontal="center" vertical="center" wrapText="1" shrinkToFit="1"/>
    </xf>
    <xf numFmtId="0" fontId="29" fillId="0" borderId="17" xfId="0" applyFont="1" applyBorder="1" applyAlignment="1">
      <alignment horizontal="center" vertical="center" wrapText="1"/>
    </xf>
    <xf numFmtId="0" fontId="17" fillId="0" borderId="28" xfId="0" applyFont="1" applyBorder="1" applyAlignment="1">
      <alignment horizontal="left" vertical="center" shrinkToFit="1"/>
    </xf>
    <xf numFmtId="0" fontId="17" fillId="0" borderId="11" xfId="0" applyFont="1" applyBorder="1" applyAlignment="1">
      <alignment horizontal="left" vertical="center" shrinkToFit="1"/>
    </xf>
    <xf numFmtId="0" fontId="17" fillId="0" borderId="12"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17" fillId="0" borderId="14" xfId="0" applyFont="1" applyBorder="1" applyAlignment="1">
      <alignment horizontal="left" vertical="center" shrinkToFit="1"/>
    </xf>
    <xf numFmtId="0" fontId="29" fillId="0" borderId="27" xfId="0" applyFont="1" applyBorder="1" applyAlignment="1">
      <alignment horizontal="left" vertical="center" shrinkToFit="1"/>
    </xf>
    <xf numFmtId="0" fontId="29" fillId="0" borderId="3" xfId="0" applyFont="1" applyBorder="1" applyAlignment="1">
      <alignment horizontal="left" vertical="center" shrinkToFit="1"/>
    </xf>
    <xf numFmtId="0" fontId="29" fillId="0" borderId="18" xfId="0" applyFont="1" applyBorder="1" applyAlignment="1">
      <alignment horizontal="left" vertical="center" shrinkToFit="1"/>
    </xf>
    <xf numFmtId="0" fontId="17" fillId="0" borderId="56" xfId="0" applyFont="1" applyBorder="1" applyAlignment="1">
      <alignment horizontal="center" vertical="center" shrinkToFit="1"/>
    </xf>
    <xf numFmtId="0" fontId="17" fillId="0" borderId="57" xfId="0" applyFont="1" applyBorder="1" applyAlignment="1">
      <alignment horizontal="center" vertical="center" shrinkToFit="1"/>
    </xf>
    <xf numFmtId="0" fontId="29" fillId="0" borderId="57" xfId="0" applyFont="1" applyBorder="1" applyAlignment="1">
      <alignment horizontal="center" vertical="center" shrinkToFit="1"/>
    </xf>
    <xf numFmtId="0" fontId="17" fillId="0" borderId="24"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4" xfId="0" applyFont="1" applyBorder="1" applyAlignment="1">
      <alignment horizontal="center" vertical="center" shrinkToFit="1"/>
    </xf>
    <xf numFmtId="0" fontId="17" fillId="0" borderId="66" xfId="0" applyFont="1" applyBorder="1" applyAlignment="1">
      <alignment horizontal="center" vertical="center" shrinkToFit="1"/>
    </xf>
    <xf numFmtId="0" fontId="17" fillId="0" borderId="67" xfId="0" applyFont="1" applyBorder="1" applyAlignment="1">
      <alignment horizontal="center" vertical="center" shrinkToFit="1"/>
    </xf>
    <xf numFmtId="0" fontId="29" fillId="0" borderId="67" xfId="0" applyFont="1" applyBorder="1" applyAlignment="1">
      <alignment horizontal="center" vertical="center" shrinkToFit="1"/>
    </xf>
    <xf numFmtId="49" fontId="13" fillId="0" borderId="1" xfId="0" applyNumberFormat="1" applyFont="1" applyBorder="1" applyAlignment="1" applyProtection="1">
      <alignment horizontal="center" vertical="center" shrinkToFit="1"/>
      <protection locked="0"/>
    </xf>
    <xf numFmtId="49" fontId="13" fillId="0" borderId="24" xfId="0" applyNumberFormat="1" applyFont="1" applyBorder="1" applyAlignment="1" applyProtection="1">
      <alignment horizontal="center" vertical="center" shrinkToFit="1"/>
      <protection locked="0"/>
    </xf>
    <xf numFmtId="0" fontId="17" fillId="0" borderId="0" xfId="0" applyFont="1" applyAlignment="1">
      <alignment vertical="center" shrinkToFit="1"/>
    </xf>
    <xf numFmtId="0" fontId="17" fillId="0" borderId="17" xfId="0" applyFont="1" applyBorder="1" applyAlignment="1">
      <alignment vertical="center" shrinkToFit="1"/>
    </xf>
    <xf numFmtId="0" fontId="9" fillId="3" borderId="0" xfId="0" applyFont="1" applyFill="1" applyAlignment="1" applyProtection="1">
      <alignment horizontal="center" vertical="center" shrinkToFit="1"/>
      <protection locked="0"/>
    </xf>
    <xf numFmtId="0" fontId="9" fillId="3" borderId="17" xfId="0" applyFont="1" applyFill="1" applyBorder="1" applyAlignment="1" applyProtection="1">
      <alignment horizontal="center" vertical="center" shrinkToFit="1"/>
      <protection locked="0"/>
    </xf>
    <xf numFmtId="0" fontId="17" fillId="0" borderId="11" xfId="0" applyFont="1" applyBorder="1" applyAlignment="1">
      <alignment vertical="center" shrinkToFit="1"/>
    </xf>
    <xf numFmtId="0" fontId="14" fillId="0" borderId="0" xfId="0" applyFont="1" applyAlignment="1">
      <alignment horizontal="left" vertical="center" wrapText="1"/>
    </xf>
    <xf numFmtId="0" fontId="14" fillId="0" borderId="0" xfId="0" applyFont="1" applyAlignment="1">
      <alignment horizontal="left" vertical="center"/>
    </xf>
    <xf numFmtId="0" fontId="14" fillId="0" borderId="39" xfId="0" applyFont="1" applyBorder="1" applyAlignment="1">
      <alignment horizontal="left" vertical="center"/>
    </xf>
    <xf numFmtId="0" fontId="25" fillId="0" borderId="73" xfId="0" applyFont="1" applyBorder="1" applyAlignment="1">
      <alignment horizontal="center" vertical="center"/>
    </xf>
    <xf numFmtId="0" fontId="17" fillId="0" borderId="11" xfId="0" applyFont="1" applyBorder="1" applyAlignment="1">
      <alignment horizontal="center" vertical="center" shrinkToFit="1"/>
    </xf>
    <xf numFmtId="0" fontId="17" fillId="0" borderId="0" xfId="0" applyFont="1" applyAlignment="1">
      <alignment horizontal="center" vertical="center" shrinkToFit="1"/>
    </xf>
    <xf numFmtId="0" fontId="17" fillId="0" borderId="21" xfId="0"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52" xfId="0" applyFont="1" applyBorder="1" applyAlignment="1">
      <alignment horizontal="center" vertical="center" shrinkToFit="1"/>
    </xf>
    <xf numFmtId="0" fontId="13" fillId="3" borderId="1" xfId="0" applyFont="1" applyFill="1" applyBorder="1" applyAlignment="1" applyProtection="1">
      <alignment horizontal="center" vertical="center" shrinkToFit="1"/>
      <protection locked="0"/>
    </xf>
    <xf numFmtId="0" fontId="0" fillId="0" borderId="7" xfId="0" applyBorder="1" applyAlignment="1">
      <alignment horizontal="center" vertical="center" shrinkToFit="1"/>
    </xf>
    <xf numFmtId="0" fontId="0" fillId="0" borderId="0" xfId="0" applyAlignment="1">
      <alignment vertical="center" shrinkToFit="1"/>
    </xf>
    <xf numFmtId="0" fontId="23" fillId="0" borderId="1" xfId="0" applyFont="1" applyBorder="1" applyAlignment="1">
      <alignment horizontal="left" vertical="center" shrinkToFit="1"/>
    </xf>
    <xf numFmtId="0" fontId="23" fillId="0" borderId="31" xfId="0" applyFont="1" applyBorder="1" applyAlignment="1">
      <alignment horizontal="left" vertical="center" shrinkToFit="1"/>
    </xf>
    <xf numFmtId="0" fontId="23" fillId="0" borderId="0" xfId="0" applyFont="1" applyAlignment="1">
      <alignment horizontal="left" vertical="center" shrinkToFit="1"/>
    </xf>
    <xf numFmtId="0" fontId="23" fillId="0" borderId="21"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32" xfId="0" applyFont="1" applyBorder="1" applyAlignment="1">
      <alignment horizontal="left" vertical="center" shrinkToFit="1"/>
    </xf>
    <xf numFmtId="0" fontId="25" fillId="0" borderId="0" xfId="0" applyFont="1" applyAlignment="1">
      <alignment horizontal="center" vertical="center" shrinkToFit="1"/>
    </xf>
    <xf numFmtId="0" fontId="24" fillId="0" borderId="27" xfId="0" applyFont="1" applyBorder="1" applyAlignment="1">
      <alignment horizontal="center" vertical="center" shrinkToFit="1"/>
    </xf>
    <xf numFmtId="0" fontId="30" fillId="0" borderId="3" xfId="0" applyFont="1" applyBorder="1" applyAlignment="1">
      <alignment horizontal="center" vertical="center" shrinkToFit="1"/>
    </xf>
    <xf numFmtId="0" fontId="30" fillId="0" borderId="32" xfId="0" applyFont="1" applyBorder="1" applyAlignment="1">
      <alignment horizontal="center" vertical="center" shrinkToFit="1"/>
    </xf>
    <xf numFmtId="0" fontId="0" fillId="0" borderId="25" xfId="0" applyBorder="1" applyAlignment="1">
      <alignment horizontal="center" vertical="center" shrinkToFit="1"/>
    </xf>
    <xf numFmtId="0" fontId="0" fillId="0" borderId="27" xfId="0" applyBorder="1" applyAlignment="1">
      <alignment horizontal="center" vertical="center" shrinkToFit="1"/>
    </xf>
    <xf numFmtId="0" fontId="0" fillId="0" borderId="3" xfId="0" applyBorder="1" applyAlignment="1">
      <alignment horizontal="center" vertical="center" shrinkToFit="1"/>
    </xf>
    <xf numFmtId="0" fontId="24" fillId="0" borderId="3" xfId="0" applyFont="1" applyBorder="1" applyAlignment="1">
      <alignment horizontal="center" vertical="center" shrinkToFit="1"/>
    </xf>
    <xf numFmtId="0" fontId="24" fillId="0" borderId="32" xfId="0" applyFont="1" applyBorder="1" applyAlignment="1">
      <alignment horizontal="center" vertical="center" shrinkToFit="1"/>
    </xf>
    <xf numFmtId="0" fontId="24" fillId="0" borderId="47" xfId="0" applyFont="1" applyBorder="1" applyAlignment="1">
      <alignment horizontal="center" vertical="center" shrinkToFit="1"/>
    </xf>
    <xf numFmtId="0" fontId="0" fillId="0" borderId="48" xfId="0" applyBorder="1" applyAlignment="1">
      <alignment horizontal="center" vertical="center" shrinkToFit="1"/>
    </xf>
    <xf numFmtId="0" fontId="0" fillId="0" borderId="32" xfId="0" applyBorder="1" applyAlignment="1">
      <alignment horizontal="center" vertical="center" shrinkToFit="1"/>
    </xf>
    <xf numFmtId="0" fontId="24" fillId="0" borderId="25" xfId="0" applyFont="1" applyBorder="1" applyAlignment="1">
      <alignment horizontal="center" vertical="center" shrinkToFit="1"/>
    </xf>
    <xf numFmtId="0" fontId="24" fillId="0" borderId="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0" xfId="0" applyFont="1" applyAlignment="1">
      <alignment horizontal="center" vertical="center" shrinkToFit="1"/>
    </xf>
    <xf numFmtId="49" fontId="25" fillId="0" borderId="1" xfId="0" applyNumberFormat="1" applyFont="1" applyBorder="1" applyAlignment="1">
      <alignment horizontal="center" vertical="center" shrinkToFit="1"/>
    </xf>
    <xf numFmtId="49" fontId="25" fillId="0" borderId="31" xfId="0" applyNumberFormat="1" applyFont="1" applyBorder="1" applyAlignment="1">
      <alignment horizontal="center" vertical="center" shrinkToFit="1"/>
    </xf>
    <xf numFmtId="49" fontId="25" fillId="0" borderId="0" xfId="0" applyNumberFormat="1" applyFont="1" applyAlignment="1">
      <alignment horizontal="center" vertical="center" shrinkToFit="1"/>
    </xf>
    <xf numFmtId="49" fontId="25" fillId="0" borderId="21" xfId="0" applyNumberFormat="1" applyFont="1" applyBorder="1" applyAlignment="1">
      <alignment horizontal="center" vertical="center" shrinkToFit="1"/>
    </xf>
    <xf numFmtId="49" fontId="25" fillId="0" borderId="3" xfId="0" applyNumberFormat="1" applyFont="1" applyBorder="1" applyAlignment="1">
      <alignment horizontal="center" vertical="center" shrinkToFit="1"/>
    </xf>
    <xf numFmtId="49" fontId="25" fillId="0" borderId="32" xfId="0" applyNumberFormat="1" applyFont="1" applyBorder="1" applyAlignment="1">
      <alignment horizontal="center" vertical="center" shrinkToFit="1"/>
    </xf>
    <xf numFmtId="0" fontId="17"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17" fillId="0" borderId="1" xfId="0" applyFont="1" applyBorder="1" applyAlignment="1">
      <alignment vertical="center" shrinkToFit="1"/>
    </xf>
    <xf numFmtId="0" fontId="17" fillId="0" borderId="31" xfId="0" applyFont="1" applyBorder="1" applyAlignment="1">
      <alignment vertical="center" shrinkToFit="1"/>
    </xf>
    <xf numFmtId="0" fontId="17" fillId="0" borderId="7" xfId="0" applyFont="1" applyBorder="1" applyAlignment="1">
      <alignment vertical="center" shrinkToFit="1"/>
    </xf>
    <xf numFmtId="0" fontId="17" fillId="0" borderId="21" xfId="0" applyFont="1" applyBorder="1" applyAlignment="1">
      <alignment vertical="center" shrinkToFit="1"/>
    </xf>
    <xf numFmtId="0" fontId="17" fillId="0" borderId="27" xfId="0" applyFont="1" applyBorder="1" applyAlignment="1">
      <alignment vertical="center" shrinkToFit="1"/>
    </xf>
    <xf numFmtId="0" fontId="17" fillId="0" borderId="3" xfId="0" applyFont="1" applyBorder="1" applyAlignment="1">
      <alignment vertical="center" shrinkToFit="1"/>
    </xf>
    <xf numFmtId="0" fontId="17" fillId="0" borderId="32" xfId="0" applyFont="1" applyBorder="1" applyAlignment="1">
      <alignment vertical="center" shrinkToFit="1"/>
    </xf>
    <xf numFmtId="0" fontId="30" fillId="0" borderId="48" xfId="0" applyFont="1" applyBorder="1" applyAlignment="1">
      <alignment vertical="center" shrinkToFit="1"/>
    </xf>
    <xf numFmtId="0" fontId="30" fillId="0" borderId="54" xfId="0" applyFont="1" applyBorder="1" applyAlignment="1">
      <alignment vertical="center" shrinkToFit="1"/>
    </xf>
    <xf numFmtId="0" fontId="0" fillId="0" borderId="54" xfId="0" applyBorder="1" applyAlignment="1">
      <alignment horizontal="center" vertical="center" shrinkToFit="1"/>
    </xf>
    <xf numFmtId="0" fontId="9" fillId="3" borderId="41" xfId="0" applyFont="1" applyFill="1" applyBorder="1" applyAlignment="1" applyProtection="1">
      <alignment horizontal="left" vertical="center" shrinkToFit="1"/>
      <protection locked="0"/>
    </xf>
    <xf numFmtId="0" fontId="25" fillId="0" borderId="0" xfId="0" applyFont="1" applyAlignment="1">
      <alignment horizontal="center" shrinkToFit="1"/>
    </xf>
    <xf numFmtId="0" fontId="25" fillId="0" borderId="0" xfId="0" applyFont="1" applyAlignment="1">
      <alignment horizontal="distributed" shrinkToFit="1"/>
    </xf>
    <xf numFmtId="0" fontId="25" fillId="0" borderId="0" xfId="0" applyFont="1" applyAlignment="1">
      <alignment horizontal="center" vertical="top" shrinkToFit="1"/>
    </xf>
    <xf numFmtId="0" fontId="25" fillId="0" borderId="0" xfId="0" applyFont="1" applyAlignment="1">
      <alignment horizontal="distributed" vertical="top" shrinkToFit="1"/>
    </xf>
    <xf numFmtId="0" fontId="17" fillId="0" borderId="58" xfId="0" applyFont="1" applyBorder="1" applyAlignment="1">
      <alignment horizontal="center" vertical="center" textRotation="255" shrinkToFit="1"/>
    </xf>
    <xf numFmtId="0" fontId="29" fillId="0" borderId="8" xfId="0" applyFont="1" applyBorder="1" applyAlignment="1">
      <alignment horizontal="center" vertical="center" textRotation="255" shrinkToFit="1"/>
    </xf>
    <xf numFmtId="0" fontId="29" fillId="0" borderId="59" xfId="0" applyFont="1" applyBorder="1" applyAlignment="1">
      <alignment horizontal="center" vertical="center" textRotation="255" shrinkToFit="1"/>
    </xf>
    <xf numFmtId="0" fontId="29" fillId="0" borderId="5" xfId="0" applyFont="1" applyBorder="1" applyAlignment="1">
      <alignment horizontal="center" vertical="center" textRotation="255" shrinkToFit="1"/>
    </xf>
    <xf numFmtId="0" fontId="29" fillId="0" borderId="0" xfId="0" applyFont="1" applyAlignment="1">
      <alignment horizontal="center" vertical="center" textRotation="255" shrinkToFit="1"/>
    </xf>
    <xf numFmtId="0" fontId="29" fillId="0" borderId="21" xfId="0" applyFont="1" applyBorder="1" applyAlignment="1">
      <alignment horizontal="center" vertical="center" textRotation="255" shrinkToFit="1"/>
    </xf>
    <xf numFmtId="0" fontId="29" fillId="0" borderId="38" xfId="0" applyFont="1" applyBorder="1" applyAlignment="1">
      <alignment horizontal="center" vertical="center" textRotation="255" shrinkToFit="1"/>
    </xf>
    <xf numFmtId="0" fontId="29" fillId="0" borderId="39" xfId="0" applyFont="1" applyBorder="1" applyAlignment="1">
      <alignment horizontal="center" vertical="center" textRotation="255" shrinkToFit="1"/>
    </xf>
    <xf numFmtId="0" fontId="29" fillId="0" borderId="65" xfId="0" applyFont="1" applyBorder="1" applyAlignment="1">
      <alignment horizontal="center" vertical="center" textRotation="255" shrinkToFit="1"/>
    </xf>
    <xf numFmtId="0" fontId="20" fillId="0" borderId="47" xfId="0" applyFont="1" applyBorder="1" applyAlignment="1">
      <alignment horizontal="center" vertical="center" shrinkToFit="1"/>
    </xf>
    <xf numFmtId="0" fontId="9" fillId="3" borderId="64" xfId="0" applyFont="1" applyFill="1" applyBorder="1" applyAlignment="1" applyProtection="1">
      <alignment horizontal="left" vertical="center" shrinkToFit="1"/>
      <protection locked="0"/>
    </xf>
    <xf numFmtId="0" fontId="9" fillId="3" borderId="8" xfId="0" applyFont="1" applyFill="1" applyBorder="1" applyAlignment="1" applyProtection="1">
      <alignment horizontal="left" vertical="center" shrinkToFit="1"/>
      <protection locked="0"/>
    </xf>
    <xf numFmtId="0" fontId="9" fillId="3" borderId="61" xfId="0" applyFont="1" applyFill="1" applyBorder="1" applyAlignment="1" applyProtection="1">
      <alignment horizontal="left" vertical="center" shrinkToFit="1"/>
      <protection locked="0"/>
    </xf>
    <xf numFmtId="0" fontId="28" fillId="0" borderId="0" xfId="0" applyFont="1" applyAlignment="1">
      <alignment horizontal="center" vertical="center" shrinkToFit="1"/>
    </xf>
    <xf numFmtId="0" fontId="14" fillId="0" borderId="0" xfId="0" applyFont="1" applyAlignment="1">
      <alignment horizontal="center" vertical="center" shrinkToFit="1"/>
    </xf>
    <xf numFmtId="0" fontId="34" fillId="0" borderId="0" xfId="0" applyFont="1" applyAlignment="1">
      <alignment horizontal="center" vertical="center" shrinkToFit="1"/>
    </xf>
    <xf numFmtId="0" fontId="17" fillId="0" borderId="32" xfId="0" applyFont="1" applyBorder="1" applyAlignment="1">
      <alignment horizontal="center" vertical="center" shrinkToFit="1"/>
    </xf>
    <xf numFmtId="0" fontId="5" fillId="0" borderId="0" xfId="0" applyFont="1" applyAlignment="1">
      <alignment horizontal="center" vertical="center" shrinkToFit="1"/>
    </xf>
    <xf numFmtId="0" fontId="17" fillId="0" borderId="30" xfId="0" applyFont="1" applyBorder="1" applyAlignment="1">
      <alignment horizontal="center" vertical="center"/>
    </xf>
    <xf numFmtId="0" fontId="17" fillId="0" borderId="30" xfId="0" applyFont="1" applyBorder="1" applyAlignment="1">
      <alignment horizontal="center" vertical="center" shrinkToFit="1"/>
    </xf>
    <xf numFmtId="0" fontId="9" fillId="3" borderId="6" xfId="0" applyFont="1" applyFill="1" applyBorder="1" applyAlignment="1" applyProtection="1">
      <alignment horizontal="center" vertical="center" shrinkToFit="1"/>
      <protection locked="0"/>
    </xf>
    <xf numFmtId="0" fontId="9" fillId="3" borderId="1" xfId="0" applyFont="1" applyFill="1" applyBorder="1" applyAlignment="1" applyProtection="1">
      <alignment horizontal="center" vertical="center" shrinkToFit="1"/>
      <protection locked="0"/>
    </xf>
    <xf numFmtId="0" fontId="9" fillId="3" borderId="15" xfId="0" applyFont="1" applyFill="1" applyBorder="1" applyAlignment="1" applyProtection="1">
      <alignment horizontal="center" vertical="center" shrinkToFit="1"/>
      <protection locked="0"/>
    </xf>
    <xf numFmtId="0" fontId="9" fillId="3" borderId="31" xfId="0" applyFont="1" applyFill="1" applyBorder="1" applyAlignment="1" applyProtection="1">
      <alignment horizontal="center" vertical="center" shrinkToFit="1"/>
      <protection locked="0"/>
    </xf>
    <xf numFmtId="0" fontId="9" fillId="3" borderId="41" xfId="0" applyFont="1" applyFill="1" applyBorder="1" applyAlignment="1" applyProtection="1">
      <alignment horizontal="center" vertical="center" shrinkToFit="1"/>
      <protection locked="0"/>
    </xf>
    <xf numFmtId="0" fontId="9" fillId="3" borderId="39" xfId="0" applyFont="1" applyFill="1" applyBorder="1" applyAlignment="1" applyProtection="1">
      <alignment horizontal="center" vertical="center" shrinkToFit="1"/>
      <protection locked="0"/>
    </xf>
    <xf numFmtId="0" fontId="9" fillId="3" borderId="65" xfId="0" applyFont="1" applyFill="1" applyBorder="1" applyAlignment="1" applyProtection="1">
      <alignment horizontal="center" vertical="center" shrinkToFit="1"/>
      <protection locked="0"/>
    </xf>
    <xf numFmtId="0" fontId="25" fillId="0" borderId="8" xfId="0" applyFont="1" applyBorder="1" applyAlignment="1">
      <alignment horizontal="left" vertical="center"/>
    </xf>
    <xf numFmtId="0" fontId="25" fillId="0" borderId="0" xfId="0" applyFont="1" applyAlignment="1">
      <alignment horizontal="left" vertical="center"/>
    </xf>
    <xf numFmtId="0" fontId="20" fillId="0" borderId="25"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26"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0" xfId="0" applyFont="1" applyAlignment="1">
      <alignment horizontal="center" vertical="center" shrinkToFit="1"/>
    </xf>
    <xf numFmtId="0" fontId="29" fillId="0" borderId="14" xfId="0" applyFont="1" applyBorder="1" applyAlignment="1">
      <alignment horizontal="center" vertical="center" shrinkToFit="1"/>
    </xf>
    <xf numFmtId="0" fontId="29" fillId="0" borderId="46" xfId="0" applyFont="1" applyBorder="1" applyAlignment="1">
      <alignment horizontal="center" vertical="center" shrinkToFit="1"/>
    </xf>
    <xf numFmtId="0" fontId="29" fillId="0" borderId="39" xfId="0" applyFont="1" applyBorder="1" applyAlignment="1">
      <alignment horizontal="center" vertical="center" shrinkToFit="1"/>
    </xf>
    <xf numFmtId="0" fontId="29" fillId="0" borderId="40" xfId="0" applyFont="1" applyBorder="1" applyAlignment="1">
      <alignment horizontal="center" vertical="center" shrinkToFit="1"/>
    </xf>
    <xf numFmtId="0" fontId="9" fillId="3" borderId="11" xfId="0" applyFont="1" applyFill="1" applyBorder="1" applyAlignment="1" applyProtection="1">
      <alignment horizontal="center" vertical="center" shrinkToFit="1"/>
      <protection locked="0"/>
    </xf>
    <xf numFmtId="0" fontId="17" fillId="0" borderId="29" xfId="0" applyFont="1" applyBorder="1" applyAlignment="1">
      <alignment horizontal="center" vertical="center" shrinkToFit="1"/>
    </xf>
    <xf numFmtId="0" fontId="17" fillId="0" borderId="14" xfId="0" applyFont="1" applyBorder="1" applyAlignment="1">
      <alignment horizontal="center" vertical="center" shrinkToFit="1"/>
    </xf>
    <xf numFmtId="0" fontId="29" fillId="0" borderId="27"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22"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16" xfId="0" applyFont="1" applyBorder="1" applyAlignment="1">
      <alignment horizontal="center" vertical="center" shrinkToFit="1"/>
    </xf>
    <xf numFmtId="0" fontId="9" fillId="5" borderId="13" xfId="0" applyFont="1" applyFill="1" applyBorder="1" applyAlignment="1" applyProtection="1">
      <alignment horizontal="center" vertical="center" shrinkToFit="1"/>
      <protection locked="0"/>
    </xf>
    <xf numFmtId="0" fontId="9" fillId="5" borderId="0" xfId="0" applyFont="1" applyFill="1" applyAlignment="1" applyProtection="1">
      <alignment horizontal="center" vertical="center" shrinkToFit="1"/>
      <protection locked="0"/>
    </xf>
    <xf numFmtId="0" fontId="9" fillId="5" borderId="15" xfId="0" applyFont="1" applyFill="1" applyBorder="1" applyAlignment="1" applyProtection="1">
      <alignment horizontal="center" vertical="center" shrinkToFit="1"/>
      <protection locked="0"/>
    </xf>
    <xf numFmtId="0" fontId="9" fillId="5" borderId="17" xfId="0" applyFont="1" applyFill="1" applyBorder="1" applyAlignment="1" applyProtection="1">
      <alignment horizontal="center" vertical="center" shrinkToFit="1"/>
      <protection locked="0"/>
    </xf>
    <xf numFmtId="49" fontId="13" fillId="4" borderId="1" xfId="0" applyNumberFormat="1" applyFont="1" applyFill="1" applyBorder="1" applyAlignment="1" applyProtection="1">
      <alignment horizontal="center" vertical="center" shrinkToFit="1"/>
      <protection locked="0"/>
    </xf>
    <xf numFmtId="49" fontId="9" fillId="4" borderId="6" xfId="0" applyNumberFormat="1" applyFont="1" applyFill="1" applyBorder="1" applyAlignment="1" applyProtection="1">
      <alignment horizontal="center" vertical="center" shrinkToFit="1"/>
      <protection locked="0"/>
    </xf>
    <xf numFmtId="0" fontId="0" fillId="0" borderId="26" xfId="0" applyBorder="1" applyAlignment="1">
      <alignment horizontal="center" vertical="center" shrinkToFit="1"/>
    </xf>
    <xf numFmtId="0" fontId="0" fillId="0" borderId="33" xfId="0" applyBorder="1" applyAlignment="1">
      <alignment horizontal="center" vertical="center" shrinkToFit="1"/>
    </xf>
    <xf numFmtId="0" fontId="0" fillId="0" borderId="18" xfId="0" applyBorder="1" applyAlignment="1">
      <alignment horizontal="center" vertical="center" shrinkToFit="1"/>
    </xf>
    <xf numFmtId="0" fontId="0" fillId="0" borderId="24" xfId="0" applyBorder="1" applyAlignment="1">
      <alignment horizontal="center" vertical="center" shrinkToFit="1"/>
    </xf>
    <xf numFmtId="0" fontId="0" fillId="0" borderId="4" xfId="0" applyBorder="1" applyAlignment="1">
      <alignment horizontal="center" vertical="center" shrinkToFit="1"/>
    </xf>
    <xf numFmtId="0" fontId="15" fillId="4" borderId="74" xfId="0" applyFont="1" applyFill="1" applyBorder="1" applyAlignment="1" applyProtection="1">
      <alignment horizontal="left" vertical="center" shrinkToFit="1"/>
      <protection locked="0"/>
    </xf>
    <xf numFmtId="0" fontId="15" fillId="4" borderId="75" xfId="0" applyFont="1" applyFill="1" applyBorder="1" applyAlignment="1" applyProtection="1">
      <alignment horizontal="left" vertical="center" shrinkToFit="1"/>
      <protection locked="0"/>
    </xf>
    <xf numFmtId="0" fontId="15" fillId="4" borderId="53" xfId="0" applyFont="1" applyFill="1" applyBorder="1" applyAlignment="1" applyProtection="1">
      <alignment horizontal="left" vertical="center" shrinkToFit="1"/>
      <protection locked="0"/>
    </xf>
    <xf numFmtId="0" fontId="14" fillId="0" borderId="68" xfId="0" applyFont="1" applyBorder="1" applyAlignment="1" applyProtection="1">
      <alignment horizontal="center" vertical="center" textRotation="255" shrinkToFit="1"/>
      <protection locked="0"/>
    </xf>
    <xf numFmtId="0" fontId="14" fillId="0" borderId="44" xfId="0" applyFont="1" applyBorder="1" applyAlignment="1" applyProtection="1">
      <alignment horizontal="center" vertical="center" textRotation="255" shrinkToFit="1"/>
      <protection locked="0"/>
    </xf>
    <xf numFmtId="0" fontId="14" fillId="0" borderId="45" xfId="0" applyFont="1" applyBorder="1" applyAlignment="1" applyProtection="1">
      <alignment horizontal="center" vertical="center" textRotation="255" shrinkToFit="1"/>
      <protection locked="0"/>
    </xf>
    <xf numFmtId="0" fontId="9" fillId="5" borderId="28" xfId="0" applyFont="1" applyFill="1" applyBorder="1" applyAlignment="1" applyProtection="1">
      <alignment horizontal="center" vertical="center" shrinkToFit="1"/>
      <protection locked="0"/>
    </xf>
    <xf numFmtId="0" fontId="9" fillId="5" borderId="11" xfId="0" applyFont="1" applyFill="1" applyBorder="1" applyAlignment="1" applyProtection="1">
      <alignment horizontal="center" vertical="center" shrinkToFit="1"/>
      <protection locked="0"/>
    </xf>
    <xf numFmtId="0" fontId="9" fillId="5" borderId="29" xfId="0" applyFont="1" applyFill="1" applyBorder="1" applyAlignment="1" applyProtection="1">
      <alignment horizontal="center" vertical="center" shrinkToFit="1"/>
      <protection locked="0"/>
    </xf>
    <xf numFmtId="0" fontId="9" fillId="5" borderId="7" xfId="0" applyFont="1" applyFill="1" applyBorder="1" applyAlignment="1" applyProtection="1">
      <alignment horizontal="center" vertical="center" shrinkToFit="1"/>
      <protection locked="0"/>
    </xf>
    <xf numFmtId="0" fontId="9" fillId="5" borderId="30" xfId="0" applyFont="1" applyFill="1" applyBorder="1" applyAlignment="1" applyProtection="1">
      <alignment horizontal="center" vertical="center" shrinkToFit="1"/>
      <protection locked="0"/>
    </xf>
    <xf numFmtId="0" fontId="9" fillId="5" borderId="27"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4" xfId="0" applyFont="1" applyFill="1" applyBorder="1" applyAlignment="1" applyProtection="1">
      <alignment horizontal="center" vertical="center" shrinkToFit="1"/>
      <protection locked="0"/>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9" fillId="4" borderId="1" xfId="0" applyFont="1" applyFill="1" applyBorder="1" applyAlignment="1" applyProtection="1">
      <alignment horizontal="center" vertical="center"/>
      <protection locked="0"/>
    </xf>
    <xf numFmtId="0" fontId="9" fillId="4" borderId="3" xfId="0" applyFont="1" applyFill="1" applyBorder="1" applyAlignment="1" applyProtection="1">
      <alignment horizontal="center" vertical="center"/>
      <protection locked="0"/>
    </xf>
    <xf numFmtId="0" fontId="25" fillId="0" borderId="8" xfId="0" applyFont="1" applyBorder="1" applyAlignment="1">
      <alignment horizontal="center" vertical="center"/>
    </xf>
    <xf numFmtId="0" fontId="25" fillId="0" borderId="59" xfId="0" applyFont="1" applyBorder="1" applyAlignment="1">
      <alignment horizontal="center" vertical="center"/>
    </xf>
    <xf numFmtId="0" fontId="25" fillId="0" borderId="44" xfId="0" applyFont="1" applyBorder="1" applyAlignment="1">
      <alignment horizontal="center" vertical="center" shrinkToFit="1"/>
    </xf>
    <xf numFmtId="0" fontId="25" fillId="0" borderId="45" xfId="0" applyFont="1" applyBorder="1" applyAlignment="1">
      <alignment horizontal="center" vertical="center" shrinkToFit="1"/>
    </xf>
    <xf numFmtId="0" fontId="9" fillId="5" borderId="6" xfId="0" applyFont="1" applyFill="1" applyBorder="1" applyAlignment="1" applyProtection="1">
      <alignment horizontal="center" vertical="center" shrinkToFit="1"/>
      <protection locked="0"/>
    </xf>
    <xf numFmtId="0" fontId="9" fillId="5" borderId="1" xfId="0" applyFont="1" applyFill="1" applyBorder="1" applyAlignment="1" applyProtection="1">
      <alignment horizontal="center" vertical="center" shrinkToFit="1"/>
      <protection locked="0"/>
    </xf>
    <xf numFmtId="0" fontId="9" fillId="5" borderId="41" xfId="0" applyFont="1" applyFill="1" applyBorder="1" applyAlignment="1" applyProtection="1">
      <alignment horizontal="center" vertical="center" shrinkToFit="1"/>
      <protection locked="0"/>
    </xf>
    <xf numFmtId="0" fontId="9" fillId="5" borderId="39" xfId="0" applyFont="1" applyFill="1" applyBorder="1" applyAlignment="1" applyProtection="1">
      <alignment horizontal="center" vertical="center" shrinkToFit="1"/>
      <protection locked="0"/>
    </xf>
    <xf numFmtId="0" fontId="9" fillId="4" borderId="1" xfId="0" applyFont="1" applyFill="1" applyBorder="1" applyAlignment="1" applyProtection="1">
      <alignment horizontal="center" vertical="center" shrinkToFit="1"/>
      <protection locked="0"/>
    </xf>
    <xf numFmtId="0" fontId="9" fillId="4" borderId="39" xfId="0" applyFont="1" applyFill="1" applyBorder="1" applyAlignment="1" applyProtection="1">
      <alignment horizontal="center" vertical="center" shrinkToFit="1"/>
      <protection locked="0"/>
    </xf>
    <xf numFmtId="0" fontId="9" fillId="4" borderId="39" xfId="0" applyFont="1" applyFill="1" applyBorder="1" applyAlignment="1" applyProtection="1">
      <alignment horizontal="center" vertical="center"/>
      <protection locked="0"/>
    </xf>
    <xf numFmtId="0" fontId="25" fillId="0" borderId="76" xfId="0" applyFont="1" applyBorder="1" applyAlignment="1">
      <alignment horizontal="center" vertical="center" textRotation="255" shrinkToFit="1"/>
    </xf>
    <xf numFmtId="0" fontId="25" fillId="0" borderId="77" xfId="0" applyFont="1" applyBorder="1" applyAlignment="1">
      <alignment horizontal="center" vertical="center" textRotation="255" shrinkToFit="1"/>
    </xf>
    <xf numFmtId="0" fontId="25" fillId="0" borderId="86" xfId="0" applyFont="1" applyBorder="1" applyAlignment="1">
      <alignment horizontal="center" vertical="center" textRotation="255" shrinkToFit="1"/>
    </xf>
    <xf numFmtId="0" fontId="25" fillId="0" borderId="87" xfId="0" applyFont="1" applyBorder="1" applyAlignment="1">
      <alignment horizontal="center" vertical="center" textRotation="255" shrinkToFit="1"/>
    </xf>
    <xf numFmtId="0" fontId="31" fillId="0" borderId="7" xfId="0" applyFont="1" applyBorder="1" applyAlignment="1">
      <alignment horizontal="center" vertical="center" shrinkToFit="1"/>
    </xf>
    <xf numFmtId="0" fontId="31" fillId="0" borderId="0" xfId="0" applyFont="1" applyAlignment="1">
      <alignment horizontal="center" vertical="center" shrinkToFit="1"/>
    </xf>
    <xf numFmtId="0" fontId="31" fillId="0" borderId="14" xfId="0" applyFont="1" applyBorder="1" applyAlignment="1">
      <alignment horizontal="center" vertical="center" shrinkToFit="1"/>
    </xf>
    <xf numFmtId="0" fontId="31" fillId="0" borderId="27"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18" xfId="0"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33" xfId="0" applyFont="1" applyBorder="1" applyAlignment="1">
      <alignment horizontal="center" vertical="center" shrinkToFit="1"/>
    </xf>
    <xf numFmtId="49" fontId="9" fillId="4" borderId="0" xfId="0" applyNumberFormat="1" applyFont="1" applyFill="1" applyAlignment="1" applyProtection="1">
      <alignment horizontal="center" vertical="center" shrinkToFit="1"/>
      <protection locked="0"/>
    </xf>
    <xf numFmtId="49" fontId="9" fillId="4" borderId="3" xfId="0" applyNumberFormat="1" applyFont="1" applyFill="1" applyBorder="1" applyAlignment="1" applyProtection="1">
      <alignment horizontal="center" vertical="center" shrinkToFit="1"/>
      <protection locked="0"/>
    </xf>
    <xf numFmtId="0" fontId="17" fillId="0" borderId="4" xfId="0" applyFont="1" applyBorder="1" applyAlignment="1">
      <alignment horizontal="center" vertical="center" shrinkToFit="1"/>
    </xf>
    <xf numFmtId="0" fontId="23" fillId="0" borderId="36" xfId="0" applyFont="1" applyBorder="1" applyAlignment="1">
      <alignment horizontal="center" vertical="center" wrapText="1" shrinkToFit="1"/>
    </xf>
    <xf numFmtId="0" fontId="23" fillId="0" borderId="37"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85"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42" xfId="0" applyFont="1" applyBorder="1" applyAlignment="1">
      <alignment horizontal="center" vertical="center" shrinkToFit="1"/>
    </xf>
    <xf numFmtId="0" fontId="9" fillId="4" borderId="13"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4" xfId="0" applyFont="1" applyFill="1" applyBorder="1" applyAlignment="1" applyProtection="1">
      <alignment horizontal="left" vertical="center" wrapText="1"/>
      <protection locked="0"/>
    </xf>
    <xf numFmtId="0" fontId="9" fillId="4" borderId="33" xfId="0" applyFont="1" applyFill="1" applyBorder="1" applyAlignment="1" applyProtection="1">
      <alignment horizontal="left" vertical="center" wrapText="1"/>
      <protection locked="0"/>
    </xf>
    <xf numFmtId="0" fontId="9" fillId="4" borderId="3" xfId="0" applyFont="1" applyFill="1" applyBorder="1" applyAlignment="1" applyProtection="1">
      <alignment horizontal="left" vertical="center" wrapText="1"/>
      <protection locked="0"/>
    </xf>
    <xf numFmtId="0" fontId="9" fillId="4" borderId="18" xfId="0" applyFont="1" applyFill="1" applyBorder="1" applyAlignment="1" applyProtection="1">
      <alignment horizontal="left" vertical="center" wrapText="1"/>
      <protection locked="0"/>
    </xf>
    <xf numFmtId="0" fontId="9" fillId="4" borderId="30" xfId="0" applyFont="1" applyFill="1" applyBorder="1" applyAlignment="1" applyProtection="1">
      <alignment horizontal="left" vertical="center" wrapText="1"/>
      <protection locked="0"/>
    </xf>
    <xf numFmtId="0" fontId="9" fillId="4" borderId="4" xfId="0" applyFont="1" applyFill="1" applyBorder="1" applyAlignment="1" applyProtection="1">
      <alignment horizontal="left" vertical="center" wrapText="1"/>
      <protection locked="0"/>
    </xf>
    <xf numFmtId="0" fontId="31" fillId="0" borderId="36" xfId="0" applyFont="1" applyBorder="1" applyAlignment="1">
      <alignment horizontal="center" vertical="center" shrinkToFit="1"/>
    </xf>
    <xf numFmtId="0" fontId="31" fillId="0" borderId="37" xfId="0" applyFont="1" applyBorder="1" applyAlignment="1">
      <alignment horizontal="center" vertical="center" shrinkToFit="1"/>
    </xf>
    <xf numFmtId="0" fontId="17" fillId="0" borderId="24" xfId="0" applyFont="1" applyBorder="1" applyAlignment="1">
      <alignment horizontal="center" vertical="center"/>
    </xf>
    <xf numFmtId="0" fontId="17" fillId="0" borderId="4" xfId="0" applyFont="1" applyBorder="1" applyAlignment="1">
      <alignment horizontal="center" vertical="center"/>
    </xf>
    <xf numFmtId="0" fontId="31" fillId="0" borderId="49" xfId="0" applyFont="1" applyBorder="1" applyAlignment="1">
      <alignment horizontal="center" vertical="center" shrinkToFit="1"/>
    </xf>
    <xf numFmtId="0" fontId="14" fillId="0" borderId="6" xfId="0" applyFont="1" applyBorder="1" applyAlignment="1">
      <alignment horizontal="center" vertical="center" shrinkToFit="1"/>
    </xf>
    <xf numFmtId="49" fontId="13" fillId="0" borderId="26" xfId="0" applyNumberFormat="1" applyFont="1" applyBorder="1" applyAlignment="1" applyProtection="1">
      <alignment horizontal="center" vertical="center" shrinkToFit="1"/>
      <protection locked="0"/>
    </xf>
    <xf numFmtId="0" fontId="17" fillId="0" borderId="26" xfId="0" applyFont="1" applyBorder="1" applyAlignment="1">
      <alignment horizontal="center" vertical="center"/>
    </xf>
    <xf numFmtId="0" fontId="17" fillId="0" borderId="18" xfId="0" applyFont="1" applyBorder="1" applyAlignment="1">
      <alignment horizontal="center" vertical="center"/>
    </xf>
    <xf numFmtId="0" fontId="9" fillId="5" borderId="1" xfId="0" applyFont="1" applyFill="1" applyBorder="1" applyAlignment="1" applyProtection="1">
      <alignment vertical="center" shrinkToFit="1"/>
      <protection locked="0"/>
    </xf>
    <xf numFmtId="0" fontId="9" fillId="5" borderId="33" xfId="0" applyFont="1" applyFill="1" applyBorder="1" applyAlignment="1" applyProtection="1">
      <alignment horizontal="center" vertical="center" shrinkToFit="1"/>
      <protection locked="0"/>
    </xf>
    <xf numFmtId="0" fontId="9" fillId="5" borderId="3" xfId="0" applyFont="1" applyFill="1" applyBorder="1" applyAlignment="1" applyProtection="1">
      <alignment vertical="center" shrinkToFit="1"/>
      <protection locked="0"/>
    </xf>
    <xf numFmtId="0" fontId="9" fillId="4" borderId="3" xfId="0" applyFont="1" applyFill="1" applyBorder="1" applyAlignment="1" applyProtection="1">
      <alignment horizontal="center" vertical="center" shrinkToFit="1"/>
      <protection locked="0"/>
    </xf>
    <xf numFmtId="0" fontId="31" fillId="0" borderId="25" xfId="0" applyFont="1" applyBorder="1" applyAlignment="1">
      <alignment horizontal="center" vertical="center" shrinkToFit="1"/>
    </xf>
    <xf numFmtId="0" fontId="31" fillId="0" borderId="1" xfId="0" applyFont="1" applyBorder="1" applyAlignment="1">
      <alignment horizontal="center" vertical="center" shrinkToFit="1"/>
    </xf>
    <xf numFmtId="0" fontId="31" fillId="0" borderId="26" xfId="0" applyFont="1" applyBorder="1" applyAlignment="1">
      <alignment horizontal="center" vertical="center" shrinkToFit="1"/>
    </xf>
    <xf numFmtId="0" fontId="9" fillId="4" borderId="6" xfId="0" applyFont="1" applyFill="1" applyBorder="1" applyAlignment="1" applyProtection="1">
      <alignment horizontal="left" vertical="center" shrinkToFit="1"/>
      <protection locked="0"/>
    </xf>
    <xf numFmtId="0" fontId="9" fillId="4" borderId="1" xfId="0" applyFont="1" applyFill="1" applyBorder="1" applyAlignment="1" applyProtection="1">
      <alignment horizontal="left" vertical="center" shrinkToFit="1"/>
      <protection locked="0"/>
    </xf>
    <xf numFmtId="0" fontId="9" fillId="4" borderId="31" xfId="0" applyFont="1" applyFill="1" applyBorder="1" applyAlignment="1" applyProtection="1">
      <alignment horizontal="left" vertical="center" shrinkToFit="1"/>
      <protection locked="0"/>
    </xf>
    <xf numFmtId="0" fontId="9" fillId="4" borderId="33" xfId="0" applyFont="1" applyFill="1" applyBorder="1" applyAlignment="1" applyProtection="1">
      <alignment horizontal="left" vertical="center" shrinkToFit="1"/>
      <protection locked="0"/>
    </xf>
    <xf numFmtId="0" fontId="9" fillId="4" borderId="3" xfId="0" applyFont="1" applyFill="1" applyBorder="1" applyAlignment="1" applyProtection="1">
      <alignment horizontal="left" vertical="center" shrinkToFit="1"/>
      <protection locked="0"/>
    </xf>
    <xf numFmtId="0" fontId="9" fillId="4" borderId="32" xfId="0" applyFont="1" applyFill="1" applyBorder="1" applyAlignment="1" applyProtection="1">
      <alignment horizontal="left" vertical="center" shrinkToFit="1"/>
      <protection locked="0"/>
    </xf>
    <xf numFmtId="0" fontId="33" fillId="0" borderId="69" xfId="0" applyFont="1" applyBorder="1" applyAlignment="1">
      <alignment horizontal="center" vertical="center" shrinkToFit="1"/>
    </xf>
    <xf numFmtId="0" fontId="33" fillId="0" borderId="35" xfId="0" applyFont="1" applyBorder="1" applyAlignment="1">
      <alignment horizontal="center" vertical="center" shrinkToFit="1"/>
    </xf>
    <xf numFmtId="0" fontId="9" fillId="5" borderId="12" xfId="0" applyFont="1" applyFill="1" applyBorder="1" applyAlignment="1" applyProtection="1">
      <alignment horizontal="center" vertical="center" shrinkToFit="1"/>
      <protection locked="0"/>
    </xf>
    <xf numFmtId="0" fontId="9" fillId="5" borderId="14" xfId="0" applyFont="1" applyFill="1" applyBorder="1" applyAlignment="1" applyProtection="1">
      <alignment horizontal="center" vertical="center" shrinkToFit="1"/>
      <protection locked="0"/>
    </xf>
    <xf numFmtId="0" fontId="9" fillId="5" borderId="18" xfId="0" applyFont="1" applyFill="1" applyBorder="1" applyAlignment="1" applyProtection="1">
      <alignment horizontal="center" vertical="center" shrinkToFit="1"/>
      <protection locked="0"/>
    </xf>
    <xf numFmtId="0" fontId="9" fillId="4" borderId="13" xfId="0" applyFont="1" applyFill="1" applyBorder="1" applyAlignment="1" applyProtection="1">
      <alignment horizontal="left" vertical="center" wrapText="1" shrinkToFit="1"/>
      <protection locked="0"/>
    </xf>
    <xf numFmtId="0" fontId="9" fillId="4" borderId="0" xfId="0" applyFont="1" applyFill="1" applyAlignment="1" applyProtection="1">
      <alignment horizontal="left" vertical="center" wrapText="1" shrinkToFit="1"/>
      <protection locked="0"/>
    </xf>
    <xf numFmtId="0" fontId="9" fillId="4" borderId="14" xfId="0" applyFont="1" applyFill="1" applyBorder="1" applyAlignment="1" applyProtection="1">
      <alignment horizontal="left" vertical="center" wrapText="1" shrinkToFit="1"/>
      <protection locked="0"/>
    </xf>
    <xf numFmtId="0" fontId="9" fillId="4" borderId="33" xfId="0" applyFont="1" applyFill="1" applyBorder="1" applyAlignment="1" applyProtection="1">
      <alignment horizontal="left" vertical="center" wrapText="1" shrinkToFit="1"/>
      <protection locked="0"/>
    </xf>
    <xf numFmtId="0" fontId="9" fillId="4" borderId="3" xfId="0" applyFont="1" applyFill="1" applyBorder="1" applyAlignment="1" applyProtection="1">
      <alignment horizontal="left" vertical="center" wrapText="1" shrinkToFit="1"/>
      <protection locked="0"/>
    </xf>
    <xf numFmtId="0" fontId="9" fillId="4" borderId="18" xfId="0" applyFont="1" applyFill="1" applyBorder="1" applyAlignment="1" applyProtection="1">
      <alignment horizontal="left" vertical="center" wrapText="1" shrinkToFit="1"/>
      <protection locked="0"/>
    </xf>
    <xf numFmtId="0" fontId="9" fillId="4" borderId="30" xfId="0" applyFont="1" applyFill="1" applyBorder="1" applyAlignment="1" applyProtection="1">
      <alignment horizontal="left" vertical="center" wrapText="1" shrinkToFit="1"/>
      <protection locked="0"/>
    </xf>
    <xf numFmtId="0" fontId="9" fillId="4" borderId="4" xfId="0" applyFont="1" applyFill="1" applyBorder="1" applyAlignment="1" applyProtection="1">
      <alignment horizontal="left" vertical="center" wrapText="1" shrinkToFit="1"/>
      <protection locked="0"/>
    </xf>
    <xf numFmtId="0" fontId="31" fillId="0" borderId="51" xfId="0" applyFont="1" applyBorder="1" applyAlignment="1">
      <alignment horizontal="center" vertical="center" shrinkToFit="1"/>
    </xf>
    <xf numFmtId="0" fontId="31" fillId="0" borderId="67" xfId="0" applyFont="1" applyBorder="1" applyAlignment="1">
      <alignment horizontal="center" vertical="center" shrinkToFit="1"/>
    </xf>
    <xf numFmtId="0" fontId="35" fillId="0" borderId="36" xfId="0" applyFont="1" applyBorder="1" applyAlignment="1">
      <alignment horizontal="center" vertical="center" wrapText="1"/>
    </xf>
    <xf numFmtId="0" fontId="35" fillId="0" borderId="37" xfId="0" applyFont="1" applyBorder="1" applyAlignment="1">
      <alignment horizontal="center" vertical="center" wrapText="1"/>
    </xf>
    <xf numFmtId="0" fontId="26" fillId="4" borderId="6" xfId="0" applyFont="1" applyFill="1" applyBorder="1" applyAlignment="1">
      <alignment horizontal="left" vertical="center" shrinkToFit="1"/>
    </xf>
    <xf numFmtId="0" fontId="26" fillId="4" borderId="1" xfId="0" applyFont="1" applyFill="1" applyBorder="1" applyAlignment="1">
      <alignment horizontal="left" vertical="center" shrinkToFit="1"/>
    </xf>
    <xf numFmtId="0" fontId="26" fillId="4" borderId="26" xfId="0" applyFont="1" applyFill="1" applyBorder="1" applyAlignment="1">
      <alignment horizontal="left" vertical="center" shrinkToFit="1"/>
    </xf>
    <xf numFmtId="0" fontId="26" fillId="4" borderId="13" xfId="0" applyFont="1" applyFill="1" applyBorder="1" applyAlignment="1">
      <alignment horizontal="left" vertical="center" shrinkToFit="1"/>
    </xf>
    <xf numFmtId="0" fontId="26" fillId="4" borderId="0" xfId="0" applyFont="1" applyFill="1" applyAlignment="1">
      <alignment horizontal="left" vertical="center" shrinkToFit="1"/>
    </xf>
    <xf numFmtId="0" fontId="26" fillId="4" borderId="14" xfId="0" applyFont="1" applyFill="1" applyBorder="1" applyAlignment="1">
      <alignment horizontal="left" vertical="center" shrinkToFit="1"/>
    </xf>
    <xf numFmtId="0" fontId="26" fillId="4" borderId="24" xfId="0" applyFont="1" applyFill="1" applyBorder="1" applyAlignment="1">
      <alignment horizontal="left" vertical="center" shrinkToFit="1"/>
    </xf>
    <xf numFmtId="0" fontId="26" fillId="4" borderId="33" xfId="0" applyFont="1" applyFill="1" applyBorder="1" applyAlignment="1">
      <alignment horizontal="left" vertical="center" shrinkToFit="1"/>
    </xf>
    <xf numFmtId="0" fontId="26" fillId="4" borderId="3" xfId="0" applyFont="1" applyFill="1" applyBorder="1" applyAlignment="1">
      <alignment horizontal="left" vertical="center" shrinkToFit="1"/>
    </xf>
    <xf numFmtId="0" fontId="26" fillId="4" borderId="4" xfId="0" applyFont="1" applyFill="1" applyBorder="1" applyAlignment="1">
      <alignment horizontal="left" vertical="center" shrinkToFit="1"/>
    </xf>
    <xf numFmtId="0" fontId="31" fillId="0" borderId="56" xfId="0" applyFont="1" applyBorder="1" applyAlignment="1">
      <alignment horizontal="center" vertical="center" shrinkToFit="1"/>
    </xf>
    <xf numFmtId="0" fontId="31" fillId="0" borderId="57" xfId="0" applyFont="1" applyBorder="1" applyAlignment="1">
      <alignment horizontal="center" vertical="center" shrinkToFit="1"/>
    </xf>
    <xf numFmtId="0" fontId="25" fillId="0" borderId="19" xfId="0" applyFont="1" applyBorder="1" applyAlignment="1">
      <alignment horizontal="center" vertical="center" textRotation="255" shrinkToFit="1"/>
    </xf>
    <xf numFmtId="0" fontId="25" fillId="0" borderId="20" xfId="0" applyFont="1" applyBorder="1" applyAlignment="1">
      <alignment horizontal="center" vertical="center" textRotation="255" shrinkToFit="1"/>
    </xf>
    <xf numFmtId="0" fontId="25" fillId="0" borderId="5" xfId="0" applyFont="1" applyBorder="1" applyAlignment="1">
      <alignment horizontal="center" vertical="center" textRotation="255" shrinkToFit="1"/>
    </xf>
    <xf numFmtId="0" fontId="25" fillId="0" borderId="21" xfId="0" applyFont="1" applyBorder="1" applyAlignment="1">
      <alignment horizontal="center" vertical="center" textRotation="255" shrinkToFit="1"/>
    </xf>
    <xf numFmtId="0" fontId="25" fillId="0" borderId="22" xfId="0" applyFont="1" applyBorder="1" applyAlignment="1">
      <alignment horizontal="center" vertical="center" textRotation="255" shrinkToFit="1"/>
    </xf>
    <xf numFmtId="0" fontId="25" fillId="0" borderId="23" xfId="0" applyFont="1" applyBorder="1" applyAlignment="1">
      <alignment horizontal="center" vertical="center" textRotation="255" shrinkToFit="1"/>
    </xf>
    <xf numFmtId="0" fontId="9" fillId="4" borderId="74" xfId="0" applyFont="1" applyFill="1" applyBorder="1" applyAlignment="1" applyProtection="1">
      <alignment horizontal="left" vertical="center" shrinkToFit="1"/>
      <protection locked="0"/>
    </xf>
    <xf numFmtId="0" fontId="9" fillId="4" borderId="75" xfId="0" applyFont="1" applyFill="1" applyBorder="1" applyAlignment="1" applyProtection="1">
      <alignment horizontal="left" vertical="center" shrinkToFit="1"/>
      <protection locked="0"/>
    </xf>
    <xf numFmtId="0" fontId="9" fillId="4" borderId="69" xfId="0" applyFont="1" applyFill="1" applyBorder="1" applyAlignment="1" applyProtection="1">
      <alignment horizontal="left" vertical="center" shrinkToFit="1"/>
      <protection locked="0"/>
    </xf>
    <xf numFmtId="0" fontId="9" fillId="4" borderId="88" xfId="0" applyFont="1" applyFill="1" applyBorder="1" applyAlignment="1" applyProtection="1">
      <alignment horizontal="left" vertical="center" shrinkToFit="1"/>
      <protection locked="0"/>
    </xf>
    <xf numFmtId="0" fontId="9" fillId="4" borderId="26" xfId="0" applyFont="1" applyFill="1" applyBorder="1" applyAlignment="1" applyProtection="1">
      <alignment horizontal="left" vertical="center" shrinkToFit="1"/>
      <protection locked="0"/>
    </xf>
    <xf numFmtId="0" fontId="9" fillId="4" borderId="18" xfId="0" applyFont="1" applyFill="1" applyBorder="1" applyAlignment="1" applyProtection="1">
      <alignment horizontal="left" vertical="center" shrinkToFit="1"/>
      <protection locked="0"/>
    </xf>
    <xf numFmtId="0" fontId="9" fillId="4" borderId="24" xfId="0" applyFont="1" applyFill="1" applyBorder="1" applyAlignment="1" applyProtection="1">
      <alignment horizontal="left" vertical="center" shrinkToFit="1"/>
      <protection locked="0"/>
    </xf>
    <xf numFmtId="0" fontId="9" fillId="4" borderId="4" xfId="0" applyFont="1" applyFill="1" applyBorder="1" applyAlignment="1" applyProtection="1">
      <alignment horizontal="left" vertical="center" shrinkToFit="1"/>
      <protection locked="0"/>
    </xf>
    <xf numFmtId="0" fontId="10" fillId="0" borderId="25" xfId="0" applyFont="1" applyBorder="1" applyAlignment="1">
      <alignment horizontal="center" vertical="center" wrapText="1" shrinkToFit="1"/>
    </xf>
    <xf numFmtId="0" fontId="24" fillId="0" borderId="26" xfId="0"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8" xfId="0" applyFont="1" applyBorder="1" applyAlignment="1">
      <alignment horizontal="center" vertical="center" shrinkToFit="1"/>
    </xf>
    <xf numFmtId="0" fontId="35" fillId="0" borderId="70" xfId="0" applyFont="1" applyBorder="1" applyAlignment="1">
      <alignment horizontal="center" vertical="center" wrapText="1"/>
    </xf>
    <xf numFmtId="0" fontId="35" fillId="0" borderId="71"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67" xfId="0" applyFont="1" applyBorder="1" applyAlignment="1">
      <alignment horizontal="center" vertical="center" wrapText="1"/>
    </xf>
    <xf numFmtId="0" fontId="26" fillId="4" borderId="15" xfId="0" applyFont="1" applyFill="1" applyBorder="1" applyAlignment="1">
      <alignment horizontal="left" vertical="center" shrinkToFit="1"/>
    </xf>
    <xf numFmtId="0" fontId="26" fillId="4" borderId="17" xfId="0" applyFont="1" applyFill="1" applyBorder="1" applyAlignment="1">
      <alignment horizontal="left" vertical="center" shrinkToFit="1"/>
    </xf>
    <xf numFmtId="0" fontId="26" fillId="4" borderId="16" xfId="0" applyFont="1" applyFill="1" applyBorder="1" applyAlignment="1">
      <alignment horizontal="left" vertical="center" shrinkToFit="1"/>
    </xf>
    <xf numFmtId="0" fontId="26" fillId="4" borderId="30" xfId="0" applyFont="1" applyFill="1" applyBorder="1" applyAlignment="1">
      <alignment horizontal="left" vertical="center" shrinkToFit="1"/>
    </xf>
    <xf numFmtId="0" fontId="26" fillId="4" borderId="34" xfId="0" applyFont="1" applyFill="1" applyBorder="1" applyAlignment="1">
      <alignment horizontal="left" vertical="center" shrinkToFit="1"/>
    </xf>
    <xf numFmtId="0" fontId="14" fillId="0" borderId="89" xfId="0" applyFont="1" applyBorder="1" applyAlignment="1">
      <alignment horizontal="center" vertical="center" textRotation="255" shrinkToFit="1"/>
    </xf>
    <xf numFmtId="0" fontId="14" fillId="0" borderId="45" xfId="0" applyFont="1" applyBorder="1" applyAlignment="1">
      <alignment horizontal="center" vertical="center" textRotation="255" shrinkToFit="1"/>
    </xf>
    <xf numFmtId="0" fontId="9" fillId="5" borderId="25" xfId="0" applyFont="1" applyFill="1" applyBorder="1" applyAlignment="1" applyProtection="1">
      <alignment horizontal="center" vertical="center" shrinkToFit="1"/>
      <protection locked="0"/>
    </xf>
    <xf numFmtId="0" fontId="9" fillId="5" borderId="24" xfId="0" applyFont="1" applyFill="1" applyBorder="1" applyAlignment="1" applyProtection="1">
      <alignment vertical="center" shrinkToFit="1"/>
      <protection locked="0"/>
    </xf>
    <xf numFmtId="0" fontId="9" fillId="5" borderId="27" xfId="0" applyFont="1" applyFill="1" applyBorder="1" applyAlignment="1" applyProtection="1">
      <alignment vertical="center" shrinkToFit="1"/>
      <protection locked="0"/>
    </xf>
    <xf numFmtId="0" fontId="9" fillId="5" borderId="4" xfId="0" applyFont="1" applyFill="1" applyBorder="1" applyAlignment="1" applyProtection="1">
      <alignment vertical="center" shrinkToFit="1"/>
      <protection locked="0"/>
    </xf>
    <xf numFmtId="0" fontId="9" fillId="5" borderId="26" xfId="0" applyFont="1" applyFill="1" applyBorder="1" applyAlignment="1" applyProtection="1">
      <alignment vertical="center" shrinkToFit="1"/>
      <protection locked="0"/>
    </xf>
    <xf numFmtId="0" fontId="9" fillId="5" borderId="18" xfId="0" applyFont="1" applyFill="1" applyBorder="1" applyAlignment="1" applyProtection="1">
      <alignment vertical="center" shrinkToFit="1"/>
      <protection locked="0"/>
    </xf>
    <xf numFmtId="0" fontId="9" fillId="5" borderId="31" xfId="0" applyFont="1" applyFill="1" applyBorder="1" applyAlignment="1" applyProtection="1">
      <alignment vertical="center" shrinkToFit="1"/>
      <protection locked="0"/>
    </xf>
    <xf numFmtId="0" fontId="9" fillId="5" borderId="33" xfId="0" applyFont="1" applyFill="1" applyBorder="1" applyAlignment="1" applyProtection="1">
      <alignment vertical="center" shrinkToFit="1"/>
      <protection locked="0"/>
    </xf>
    <xf numFmtId="0" fontId="9" fillId="5" borderId="32" xfId="0" applyFont="1" applyFill="1" applyBorder="1" applyAlignment="1" applyProtection="1">
      <alignment vertical="center" shrinkToFit="1"/>
      <protection locked="0"/>
    </xf>
    <xf numFmtId="0" fontId="17" fillId="0" borderId="1" xfId="0" applyFont="1" applyBorder="1" applyAlignment="1">
      <alignment horizontal="left" vertical="center"/>
    </xf>
    <xf numFmtId="0" fontId="17" fillId="0" borderId="3" xfId="0" applyFont="1" applyBorder="1">
      <alignment vertical="center"/>
    </xf>
    <xf numFmtId="0" fontId="9" fillId="4" borderId="1" xfId="0" applyFont="1" applyFill="1" applyBorder="1" applyAlignment="1" applyProtection="1">
      <alignment vertical="center" shrinkToFit="1"/>
      <protection locked="0"/>
    </xf>
    <xf numFmtId="0" fontId="9" fillId="4" borderId="3" xfId="0" applyFont="1" applyFill="1" applyBorder="1" applyAlignment="1" applyProtection="1">
      <alignment vertical="center" shrinkToFit="1"/>
      <protection locked="0"/>
    </xf>
    <xf numFmtId="0" fontId="17" fillId="0" borderId="31" xfId="0" applyFont="1" applyBorder="1" applyAlignment="1">
      <alignment horizontal="left" vertical="center"/>
    </xf>
    <xf numFmtId="0" fontId="17" fillId="0" borderId="32" xfId="0" applyFont="1" applyBorder="1">
      <alignment vertical="center"/>
    </xf>
    <xf numFmtId="0" fontId="9" fillId="4" borderId="13" xfId="0" applyFont="1" applyFill="1" applyBorder="1" applyAlignment="1" applyProtection="1">
      <alignment horizontal="left" vertical="center" shrinkToFit="1"/>
      <protection locked="0"/>
    </xf>
    <xf numFmtId="0" fontId="9" fillId="4" borderId="0" xfId="0" applyFont="1" applyFill="1" applyAlignment="1" applyProtection="1">
      <alignment horizontal="left" vertical="center" shrinkToFit="1"/>
      <protection locked="0"/>
    </xf>
    <xf numFmtId="0" fontId="9" fillId="4" borderId="14" xfId="0" applyFont="1" applyFill="1" applyBorder="1" applyAlignment="1" applyProtection="1">
      <alignment horizontal="left" vertical="center" shrinkToFit="1"/>
      <protection locked="0"/>
    </xf>
    <xf numFmtId="0" fontId="9" fillId="4" borderId="30" xfId="0" applyFont="1" applyFill="1" applyBorder="1" applyAlignment="1" applyProtection="1">
      <alignment horizontal="left" vertical="center" shrinkToFit="1"/>
      <protection locked="0"/>
    </xf>
    <xf numFmtId="0" fontId="9" fillId="4" borderId="55" xfId="0" applyFont="1" applyFill="1" applyBorder="1" applyAlignment="1" applyProtection="1">
      <alignment horizontal="left" vertical="center" shrinkToFit="1"/>
      <protection locked="0"/>
    </xf>
    <xf numFmtId="0" fontId="9" fillId="4" borderId="48" xfId="0" applyFont="1" applyFill="1" applyBorder="1" applyAlignment="1" applyProtection="1">
      <alignment horizontal="left" vertical="center" shrinkToFit="1"/>
      <protection locked="0"/>
    </xf>
    <xf numFmtId="0" fontId="9" fillId="4" borderId="49" xfId="0" applyFont="1" applyFill="1" applyBorder="1" applyAlignment="1" applyProtection="1">
      <alignment horizontal="left" vertical="center" shrinkToFit="1"/>
      <protection locked="0"/>
    </xf>
    <xf numFmtId="0" fontId="9" fillId="4" borderId="2" xfId="0" applyFont="1" applyFill="1" applyBorder="1" applyAlignment="1" applyProtection="1">
      <alignment horizontal="left" vertical="center" shrinkToFit="1"/>
      <protection locked="0"/>
    </xf>
    <xf numFmtId="0" fontId="31" fillId="0" borderId="55" xfId="0" applyFont="1" applyBorder="1" applyAlignment="1">
      <alignment horizontal="center" vertical="center" shrinkToFit="1"/>
    </xf>
    <xf numFmtId="0" fontId="33" fillId="0" borderId="90" xfId="0" applyFont="1" applyBorder="1" applyAlignment="1">
      <alignment horizontal="center" vertical="center" shrinkToFit="1"/>
    </xf>
    <xf numFmtId="0" fontId="33" fillId="0" borderId="75" xfId="0" applyFont="1" applyBorder="1" applyAlignment="1">
      <alignment horizontal="center" vertical="center" shrinkToFit="1"/>
    </xf>
    <xf numFmtId="0" fontId="31" fillId="0" borderId="25" xfId="0" applyFont="1" applyBorder="1" applyAlignment="1">
      <alignment horizontal="center" vertical="center" wrapText="1" shrinkToFit="1"/>
    </xf>
    <xf numFmtId="0" fontId="16" fillId="4" borderId="1" xfId="0" applyFont="1" applyFill="1" applyBorder="1" applyAlignment="1" applyProtection="1">
      <alignment horizontal="center" vertical="center" shrinkToFit="1"/>
      <protection locked="0"/>
    </xf>
    <xf numFmtId="0" fontId="16" fillId="4" borderId="17" xfId="0" applyFont="1" applyFill="1" applyBorder="1" applyAlignment="1" applyProtection="1">
      <alignment horizontal="center" vertical="center" shrinkToFit="1"/>
      <protection locked="0"/>
    </xf>
    <xf numFmtId="0" fontId="14" fillId="0" borderId="89" xfId="0" applyFont="1" applyBorder="1" applyAlignment="1">
      <alignment horizontal="center" vertical="center" shrinkToFit="1"/>
    </xf>
    <xf numFmtId="0" fontId="14" fillId="0" borderId="44" xfId="0" applyFont="1" applyBorder="1" applyAlignment="1">
      <alignment horizontal="center" vertical="center" shrinkToFit="1"/>
    </xf>
    <xf numFmtId="0" fontId="13" fillId="0" borderId="25"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52" xfId="0" applyFont="1" applyBorder="1" applyAlignment="1" applyProtection="1">
      <alignment horizontal="center" vertical="center" shrinkToFit="1"/>
      <protection locked="0"/>
    </xf>
    <xf numFmtId="0" fontId="13" fillId="0" borderId="17" xfId="0" applyFont="1" applyBorder="1" applyAlignment="1" applyProtection="1">
      <alignment horizontal="center" vertical="center" shrinkToFit="1"/>
      <protection locked="0"/>
    </xf>
    <xf numFmtId="0" fontId="14" fillId="0" borderId="91" xfId="0" applyFont="1" applyBorder="1" applyAlignment="1">
      <alignment horizontal="center" vertical="center" shrinkToFit="1"/>
    </xf>
    <xf numFmtId="0" fontId="14" fillId="0" borderId="92" xfId="0" applyFont="1" applyBorder="1" applyAlignment="1">
      <alignment horizontal="center" vertical="center" shrinkToFit="1"/>
    </xf>
    <xf numFmtId="0" fontId="13" fillId="5" borderId="25" xfId="0" applyFont="1" applyFill="1" applyBorder="1" applyAlignment="1" applyProtection="1">
      <alignment horizontal="center" vertical="center" shrinkToFit="1"/>
      <protection locked="0"/>
    </xf>
    <xf numFmtId="0" fontId="13" fillId="5" borderId="1" xfId="0" applyFont="1" applyFill="1" applyBorder="1" applyAlignment="1" applyProtection="1">
      <alignment horizontal="center" vertical="center" shrinkToFit="1"/>
      <protection locked="0"/>
    </xf>
    <xf numFmtId="0" fontId="13" fillId="5" borderId="52" xfId="0" applyFont="1" applyFill="1" applyBorder="1" applyAlignment="1" applyProtection="1">
      <alignment horizontal="center" vertical="center" shrinkToFit="1"/>
      <protection locked="0"/>
    </xf>
    <xf numFmtId="0" fontId="13" fillId="5" borderId="17" xfId="0" applyFont="1" applyFill="1" applyBorder="1" applyAlignment="1" applyProtection="1">
      <alignment horizontal="center" vertical="center" shrinkToFit="1"/>
      <protection locked="0"/>
    </xf>
    <xf numFmtId="0" fontId="35" fillId="0" borderId="56" xfId="0" applyFont="1" applyBorder="1" applyAlignment="1">
      <alignment horizontal="center" vertical="center" wrapText="1"/>
    </xf>
    <xf numFmtId="0" fontId="35" fillId="0" borderId="57" xfId="0" applyFont="1" applyBorder="1" applyAlignment="1">
      <alignment horizontal="center" vertical="center" wrapText="1"/>
    </xf>
    <xf numFmtId="0" fontId="31" fillId="0" borderId="50" xfId="0" applyFont="1" applyBorder="1" applyAlignment="1">
      <alignment horizontal="center" vertical="center" shrinkToFit="1"/>
    </xf>
    <xf numFmtId="0" fontId="9" fillId="5" borderId="6" xfId="0" applyFont="1" applyFill="1" applyBorder="1" applyAlignment="1">
      <alignment horizontal="center" vertical="center" shrinkToFit="1"/>
    </xf>
    <xf numFmtId="0" fontId="9" fillId="5" borderId="1" xfId="0" applyFont="1" applyFill="1" applyBorder="1" applyAlignment="1">
      <alignment horizontal="center" vertical="center" shrinkToFit="1"/>
    </xf>
    <xf numFmtId="0" fontId="9" fillId="5" borderId="33" xfId="0" applyFont="1" applyFill="1" applyBorder="1" applyAlignment="1">
      <alignment horizontal="center" vertical="center" shrinkToFit="1"/>
    </xf>
    <xf numFmtId="0" fontId="9" fillId="5" borderId="3" xfId="0" applyFont="1" applyFill="1" applyBorder="1" applyAlignment="1">
      <alignment horizontal="center" vertical="center" shrinkToFit="1"/>
    </xf>
    <xf numFmtId="0" fontId="14" fillId="0" borderId="24" xfId="0" applyFont="1" applyBorder="1" applyAlignment="1">
      <alignment horizontal="center" vertical="center" shrinkToFit="1"/>
    </xf>
    <xf numFmtId="0" fontId="14" fillId="0" borderId="30" xfId="0" applyFont="1" applyBorder="1" applyAlignment="1">
      <alignment horizontal="center" vertical="center" shrinkToFit="1"/>
    </xf>
    <xf numFmtId="0" fontId="17" fillId="0" borderId="11" xfId="0" applyFont="1" applyBorder="1" applyAlignment="1">
      <alignment horizontal="center" vertical="center"/>
    </xf>
    <xf numFmtId="49" fontId="9" fillId="4" borderId="11" xfId="0" applyNumberFormat="1" applyFont="1" applyFill="1" applyBorder="1" applyAlignment="1" applyProtection="1">
      <alignment horizontal="center" vertical="center"/>
      <protection locked="0"/>
    </xf>
    <xf numFmtId="49" fontId="9" fillId="4" borderId="0" xfId="0" applyNumberFormat="1" applyFont="1" applyFill="1" applyAlignment="1" applyProtection="1">
      <alignment horizontal="center" vertical="center"/>
      <protection locked="0"/>
    </xf>
    <xf numFmtId="49" fontId="9" fillId="4" borderId="3" xfId="0" applyNumberFormat="1" applyFont="1" applyFill="1" applyBorder="1" applyAlignment="1" applyProtection="1">
      <alignment horizontal="center" vertical="center"/>
      <protection locked="0"/>
    </xf>
    <xf numFmtId="0" fontId="17" fillId="0" borderId="29" xfId="0" applyFont="1" applyBorder="1" applyAlignment="1">
      <alignment horizontal="center" vertical="center"/>
    </xf>
    <xf numFmtId="0" fontId="31" fillId="0" borderId="47" xfId="0" applyFont="1" applyBorder="1" applyAlignment="1">
      <alignment horizontal="center" vertical="center" shrinkToFit="1"/>
    </xf>
    <xf numFmtId="0" fontId="31" fillId="0" borderId="48"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3" xfId="0" applyFont="1" applyBorder="1" applyAlignment="1">
      <alignment horizontal="center" vertical="center" shrinkToFit="1"/>
    </xf>
    <xf numFmtId="0" fontId="9" fillId="4" borderId="11" xfId="0" applyFont="1" applyFill="1" applyBorder="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10" xfId="0" applyFont="1" applyFill="1" applyBorder="1" applyAlignment="1" applyProtection="1">
      <alignment horizontal="center" vertical="center" shrinkToFit="1"/>
      <protection locked="0"/>
    </xf>
    <xf numFmtId="0" fontId="9" fillId="5" borderId="11" xfId="0" applyFont="1" applyFill="1" applyBorder="1" applyAlignment="1" applyProtection="1">
      <alignment vertical="center" shrinkToFit="1"/>
      <protection locked="0"/>
    </xf>
    <xf numFmtId="0" fontId="9" fillId="5" borderId="0" xfId="0" applyFont="1" applyFill="1" applyAlignment="1" applyProtection="1">
      <alignment vertical="center" shrinkToFit="1"/>
      <protection locked="0"/>
    </xf>
    <xf numFmtId="0" fontId="9" fillId="5" borderId="13" xfId="0" applyFont="1" applyFill="1" applyBorder="1" applyAlignment="1" applyProtection="1">
      <alignment vertical="center" shrinkToFit="1"/>
      <protection locked="0"/>
    </xf>
    <xf numFmtId="0" fontId="25" fillId="0" borderId="93" xfId="0" applyFont="1" applyBorder="1" applyAlignment="1">
      <alignment horizontal="center" vertical="center" textRotation="255" shrinkToFit="1"/>
    </xf>
    <xf numFmtId="0" fontId="25" fillId="0" borderId="53" xfId="0" applyFont="1" applyBorder="1" applyAlignment="1">
      <alignment horizontal="center" vertical="center" textRotation="255" shrinkToFit="1"/>
    </xf>
    <xf numFmtId="0" fontId="25" fillId="0" borderId="94" xfId="0" applyFont="1" applyBorder="1" applyAlignment="1">
      <alignment horizontal="center" vertical="center" textRotation="255" shrinkToFit="1"/>
    </xf>
    <xf numFmtId="0" fontId="25" fillId="0" borderId="54" xfId="0" applyFont="1" applyBorder="1" applyAlignment="1">
      <alignment horizontal="center" vertical="center" textRotation="255" shrinkToFit="1"/>
    </xf>
    <xf numFmtId="0" fontId="25" fillId="0" borderId="95" xfId="0" applyFont="1" applyBorder="1" applyAlignment="1">
      <alignment horizontal="center" vertical="center" textRotation="255" shrinkToFit="1"/>
    </xf>
    <xf numFmtId="0" fontId="25" fillId="0" borderId="96" xfId="0" applyFont="1" applyBorder="1" applyAlignment="1">
      <alignment horizontal="center" vertical="center" textRotation="255" shrinkToFit="1"/>
    </xf>
    <xf numFmtId="0" fontId="31" fillId="0" borderId="28" xfId="0" applyFont="1" applyBorder="1" applyAlignment="1">
      <alignment horizontal="center" vertical="center" shrinkToFit="1"/>
    </xf>
    <xf numFmtId="0" fontId="31" fillId="0" borderId="11" xfId="0" applyFont="1" applyBorder="1" applyAlignment="1">
      <alignment horizontal="center" vertical="center" shrinkToFit="1"/>
    </xf>
    <xf numFmtId="0" fontId="31" fillId="0" borderId="12" xfId="0" applyFont="1" applyBorder="1" applyAlignment="1">
      <alignment horizontal="center" vertical="center" shrinkToFit="1"/>
    </xf>
    <xf numFmtId="0" fontId="25" fillId="0" borderId="78" xfId="0" applyFont="1" applyBorder="1" applyAlignment="1">
      <alignment horizontal="center" vertical="center"/>
    </xf>
    <xf numFmtId="0" fontId="25" fillId="0" borderId="79" xfId="0" applyFont="1" applyBorder="1" applyAlignment="1">
      <alignment horizontal="center" vertical="center"/>
    </xf>
    <xf numFmtId="0" fontId="25" fillId="0" borderId="76" xfId="0" applyFont="1" applyBorder="1" applyAlignment="1">
      <alignment horizontal="center" vertical="center"/>
    </xf>
    <xf numFmtId="0" fontId="25" fillId="0" borderId="9" xfId="0" applyFont="1" applyBorder="1" applyAlignment="1">
      <alignment horizontal="center" vertical="center"/>
    </xf>
    <xf numFmtId="0" fontId="25" fillId="0" borderId="64"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4" fillId="0" borderId="0" xfId="0" applyFont="1" applyAlignment="1">
      <alignment horizontal="center" vertical="center"/>
    </xf>
    <xf numFmtId="0" fontId="24" fillId="0" borderId="14" xfId="0" applyFont="1" applyBorder="1" applyAlignment="1">
      <alignment horizontal="center" vertical="center"/>
    </xf>
    <xf numFmtId="0" fontId="24" fillId="0" borderId="17" xfId="0" applyFont="1" applyBorder="1" applyAlignment="1">
      <alignment horizontal="center" vertical="center"/>
    </xf>
    <xf numFmtId="0" fontId="24" fillId="0" borderId="16" xfId="0" applyFont="1" applyBorder="1" applyAlignment="1">
      <alignment horizontal="center" vertical="center"/>
    </xf>
    <xf numFmtId="0" fontId="25" fillId="0" borderId="13" xfId="0" applyFont="1" applyBorder="1" applyAlignment="1">
      <alignment horizontal="center" vertical="center"/>
    </xf>
    <xf numFmtId="0" fontId="24" fillId="0" borderId="30" xfId="0" applyFont="1" applyBorder="1" applyAlignment="1">
      <alignment horizontal="center" vertical="center"/>
    </xf>
    <xf numFmtId="0" fontId="24" fillId="0" borderId="34" xfId="0" applyFont="1" applyBorder="1" applyAlignment="1">
      <alignment horizontal="center" vertical="center"/>
    </xf>
    <xf numFmtId="0" fontId="25" fillId="0" borderId="60"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52" xfId="0" applyFont="1" applyBorder="1" applyAlignment="1">
      <alignment horizontal="center" vertical="center" shrinkToFit="1"/>
    </xf>
    <xf numFmtId="0" fontId="25" fillId="0" borderId="17" xfId="0" applyFont="1" applyBorder="1" applyAlignment="1">
      <alignment horizontal="center" vertical="center" shrinkToFit="1"/>
    </xf>
    <xf numFmtId="0" fontId="9" fillId="3" borderId="8" xfId="0" applyFont="1" applyFill="1" applyBorder="1" applyAlignment="1" applyProtection="1">
      <alignment horizontal="center" vertical="center" shrinkToFit="1"/>
      <protection locked="0"/>
    </xf>
    <xf numFmtId="0" fontId="17" fillId="0" borderId="8" xfId="0" applyFont="1" applyBorder="1" applyAlignment="1">
      <alignment horizontal="center" vertical="center" shrinkToFit="1"/>
    </xf>
    <xf numFmtId="0" fontId="42" fillId="5" borderId="0" xfId="0" applyFont="1" applyFill="1" applyAlignment="1">
      <alignment horizontal="center" vertical="center" shrinkToFit="1"/>
    </xf>
    <xf numFmtId="0" fontId="42" fillId="5" borderId="39" xfId="0" applyFont="1" applyFill="1" applyBorder="1" applyAlignment="1">
      <alignment horizontal="center" vertical="center" shrinkToFit="1"/>
    </xf>
    <xf numFmtId="0" fontId="25" fillId="0" borderId="0" xfId="0" applyFont="1" applyAlignment="1">
      <alignment horizontal="left" vertical="center" shrinkToFit="1"/>
    </xf>
    <xf numFmtId="0" fontId="25" fillId="0" borderId="39" xfId="0" applyFont="1" applyBorder="1" applyAlignment="1">
      <alignment horizontal="left" vertical="center" shrinkToFit="1"/>
    </xf>
    <xf numFmtId="0" fontId="25" fillId="5" borderId="0" xfId="0" applyFont="1" applyFill="1" applyAlignment="1">
      <alignment horizontal="center" vertical="center" shrinkToFit="1"/>
    </xf>
    <xf numFmtId="0" fontId="25" fillId="5" borderId="39" xfId="0" applyFont="1" applyFill="1" applyBorder="1" applyAlignment="1">
      <alignment horizontal="center" vertical="center" shrinkToFit="1"/>
    </xf>
    <xf numFmtId="0" fontId="25" fillId="0" borderId="30" xfId="0" applyFont="1" applyBorder="1" applyAlignment="1">
      <alignment horizontal="left" vertical="center" shrinkToFit="1"/>
    </xf>
    <xf numFmtId="0" fontId="25" fillId="0" borderId="42" xfId="0" applyFont="1" applyBorder="1" applyAlignment="1">
      <alignment horizontal="left" vertical="center" shrinkToFit="1"/>
    </xf>
    <xf numFmtId="0" fontId="25" fillId="0" borderId="58" xfId="0" applyFont="1" applyBorder="1" applyAlignment="1">
      <alignment horizontal="center" vertical="center" shrinkToFit="1"/>
    </xf>
    <xf numFmtId="0" fontId="25" fillId="0" borderId="59" xfId="0" applyFont="1" applyBorder="1" applyAlignment="1">
      <alignment horizontal="center" vertical="center" shrinkToFit="1"/>
    </xf>
    <xf numFmtId="0" fontId="25" fillId="0" borderId="22" xfId="0" applyFont="1" applyBorder="1" applyAlignment="1">
      <alignment horizontal="center" vertical="center" shrinkToFit="1"/>
    </xf>
    <xf numFmtId="0" fontId="25" fillId="0" borderId="23" xfId="0" applyFont="1" applyBorder="1" applyAlignment="1">
      <alignment horizontal="center" vertical="center" shrinkToFit="1"/>
    </xf>
    <xf numFmtId="0" fontId="17" fillId="0" borderId="0" xfId="0" applyFont="1" applyAlignment="1" applyProtection="1">
      <alignment horizontal="center" vertical="center" shrinkToFit="1"/>
      <protection locked="0"/>
    </xf>
    <xf numFmtId="0" fontId="17" fillId="0" borderId="39" xfId="0" applyFont="1" applyBorder="1" applyAlignment="1" applyProtection="1">
      <alignment horizontal="center" vertical="center" shrinkToFit="1"/>
      <protection locked="0"/>
    </xf>
    <xf numFmtId="0" fontId="17" fillId="0" borderId="83" xfId="0" applyFont="1" applyBorder="1" applyAlignment="1">
      <alignment horizontal="center" vertical="center" shrinkToFit="1"/>
    </xf>
    <xf numFmtId="0" fontId="17" fillId="0" borderId="80" xfId="0" applyFont="1" applyBorder="1" applyAlignment="1">
      <alignment horizontal="center" vertical="center" shrinkToFit="1"/>
    </xf>
    <xf numFmtId="0" fontId="17" fillId="0" borderId="81" xfId="0" applyFont="1" applyBorder="1" applyAlignment="1">
      <alignment horizontal="center" vertical="center" shrinkToFit="1"/>
    </xf>
    <xf numFmtId="0" fontId="17" fillId="0" borderId="82" xfId="0" applyFont="1" applyBorder="1" applyAlignment="1">
      <alignment horizontal="center" vertical="center" shrinkToFit="1"/>
    </xf>
    <xf numFmtId="0" fontId="9" fillId="3" borderId="60" xfId="0"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shrinkToFit="1"/>
      <protection locked="0"/>
    </xf>
    <xf numFmtId="0" fontId="9" fillId="3" borderId="65" xfId="0" applyFont="1" applyFill="1" applyBorder="1" applyAlignment="1" applyProtection="1">
      <alignment horizontal="left" vertical="center" shrinkToFit="1"/>
      <protection locked="0"/>
    </xf>
    <xf numFmtId="0" fontId="17" fillId="0" borderId="72" xfId="0" applyFont="1" applyBorder="1" applyAlignment="1">
      <alignment horizontal="center" vertical="center" shrinkToFit="1"/>
    </xf>
    <xf numFmtId="0" fontId="17" fillId="0" borderId="97" xfId="0" applyFont="1" applyBorder="1" applyAlignment="1">
      <alignment horizontal="center" vertical="center" shrinkToFit="1"/>
    </xf>
    <xf numFmtId="0" fontId="25" fillId="0" borderId="61" xfId="0" applyFont="1" applyBorder="1" applyAlignment="1">
      <alignment horizontal="center" vertical="center" shrinkToFit="1"/>
    </xf>
    <xf numFmtId="0" fontId="25" fillId="0" borderId="34" xfId="0" applyFont="1" applyBorder="1" applyAlignment="1">
      <alignment horizontal="center" vertical="center" shrinkToFit="1"/>
    </xf>
    <xf numFmtId="0" fontId="9" fillId="3" borderId="60" xfId="0" applyFont="1" applyFill="1" applyBorder="1" applyAlignment="1" applyProtection="1">
      <alignment horizontal="center" vertical="center" shrinkToFit="1"/>
      <protection locked="0"/>
    </xf>
    <xf numFmtId="0" fontId="9" fillId="3" borderId="61" xfId="0" applyFont="1" applyFill="1" applyBorder="1" applyAlignment="1" applyProtection="1">
      <alignment horizontal="center" vertical="center" shrinkToFit="1"/>
      <protection locked="0"/>
    </xf>
    <xf numFmtId="0" fontId="9" fillId="3" borderId="46" xfId="0" applyFont="1" applyFill="1" applyBorder="1" applyAlignment="1" applyProtection="1">
      <alignment horizontal="center" vertical="center" shrinkToFit="1"/>
      <protection locked="0"/>
    </xf>
    <xf numFmtId="0" fontId="9" fillId="3" borderId="42" xfId="0" applyFont="1" applyFill="1" applyBorder="1" applyAlignment="1" applyProtection="1">
      <alignment horizontal="center" vertical="center" shrinkToFit="1"/>
      <protection locked="0"/>
    </xf>
    <xf numFmtId="0" fontId="25" fillId="0" borderId="39" xfId="0" applyFont="1" applyBorder="1" applyAlignment="1">
      <alignment horizontal="center" vertical="center" shrinkToFit="1"/>
    </xf>
    <xf numFmtId="0" fontId="28" fillId="0" borderId="39" xfId="0" applyFont="1" applyBorder="1" applyAlignment="1">
      <alignment horizontal="center" vertical="center" shrinkToFit="1"/>
    </xf>
    <xf numFmtId="0" fontId="4" fillId="0" borderId="0" xfId="0" applyFont="1" applyAlignment="1">
      <alignment horizontal="center" vertical="center" shrinkToFit="1"/>
    </xf>
    <xf numFmtId="0" fontId="4" fillId="0" borderId="39" xfId="0" applyFont="1" applyBorder="1" applyAlignment="1">
      <alignment horizontal="center" vertical="center" shrinkToFit="1"/>
    </xf>
    <xf numFmtId="0" fontId="4" fillId="0" borderId="0" xfId="0" applyFont="1" applyAlignment="1">
      <alignment horizontal="left" vertical="center" wrapText="1"/>
    </xf>
    <xf numFmtId="0" fontId="4" fillId="0" borderId="39" xfId="0" applyFont="1" applyBorder="1" applyAlignment="1">
      <alignment horizontal="left" vertical="center" wrapText="1"/>
    </xf>
    <xf numFmtId="0" fontId="25" fillId="0" borderId="39" xfId="0" applyFont="1" applyBorder="1" applyAlignment="1">
      <alignment horizontal="center" vertical="top" shrinkToFit="1"/>
    </xf>
    <xf numFmtId="0" fontId="25" fillId="0" borderId="39" xfId="0" applyFont="1" applyBorder="1" applyAlignment="1">
      <alignment horizontal="distributed" vertical="top" shrinkToFit="1"/>
    </xf>
    <xf numFmtId="0" fontId="5" fillId="0" borderId="1" xfId="0" applyFont="1" applyBorder="1" applyAlignment="1">
      <alignment horizontal="center" shrinkToFit="1"/>
    </xf>
    <xf numFmtId="0" fontId="5" fillId="0" borderId="0" xfId="0" applyFont="1" applyAlignment="1">
      <alignment horizontal="center" shrinkToFit="1"/>
    </xf>
    <xf numFmtId="0" fontId="4" fillId="0" borderId="1" xfId="0" applyFont="1" applyBorder="1" applyAlignment="1">
      <alignment horizontal="center" vertical="center" shrinkToFit="1"/>
    </xf>
    <xf numFmtId="0" fontId="4" fillId="0" borderId="0" xfId="0" applyFont="1" applyAlignment="1">
      <alignment horizontal="left" vertical="center" shrinkToFit="1"/>
    </xf>
    <xf numFmtId="0" fontId="43" fillId="0" borderId="0" xfId="0" applyFont="1" applyAlignment="1">
      <alignment horizontal="center" vertical="center" shrinkToFit="1"/>
    </xf>
    <xf numFmtId="0" fontId="6" fillId="0" borderId="0" xfId="0" applyFont="1" applyAlignment="1">
      <alignment horizontal="center" vertical="center" shrinkToFit="1"/>
    </xf>
    <xf numFmtId="0" fontId="24" fillId="0" borderId="48" xfId="0" applyFont="1" applyBorder="1" applyAlignment="1">
      <alignment vertical="center" shrinkToFit="1"/>
    </xf>
    <xf numFmtId="0" fontId="24" fillId="0" borderId="54" xfId="0" applyFont="1" applyBorder="1" applyAlignment="1">
      <alignment vertical="center" shrinkToFit="1"/>
    </xf>
    <xf numFmtId="0" fontId="24" fillId="0" borderId="48" xfId="0" applyFont="1" applyBorder="1" applyAlignment="1">
      <alignment horizontal="center" vertical="center" shrinkToFit="1"/>
    </xf>
    <xf numFmtId="0" fontId="24" fillId="0" borderId="54" xfId="0" applyFont="1" applyBorder="1" applyAlignment="1">
      <alignment horizontal="center" vertical="center" shrinkToFit="1"/>
    </xf>
    <xf numFmtId="0" fontId="17" fillId="0" borderId="25" xfId="0" applyFont="1" applyBorder="1" applyAlignment="1" applyProtection="1">
      <alignment horizontal="center" vertical="center" shrinkToFit="1"/>
      <protection locked="0"/>
    </xf>
    <xf numFmtId="0" fontId="17" fillId="0" borderId="1" xfId="0" applyFont="1" applyBorder="1" applyAlignment="1" applyProtection="1">
      <alignment vertical="center" shrinkToFit="1"/>
      <protection locked="0"/>
    </xf>
    <xf numFmtId="0" fontId="17" fillId="0" borderId="31" xfId="0" applyFont="1" applyBorder="1" applyAlignment="1" applyProtection="1">
      <alignment vertical="center" shrinkToFit="1"/>
      <protection locked="0"/>
    </xf>
    <xf numFmtId="0" fontId="17" fillId="0" borderId="7" xfId="0" applyFont="1" applyBorder="1" applyAlignment="1" applyProtection="1">
      <alignment vertical="center" shrinkToFit="1"/>
      <protection locked="0"/>
    </xf>
    <xf numFmtId="0" fontId="17" fillId="0" borderId="0" xfId="0" applyFont="1" applyAlignment="1" applyProtection="1">
      <alignment vertical="center" shrinkToFit="1"/>
      <protection locked="0"/>
    </xf>
    <xf numFmtId="0" fontId="17" fillId="0" borderId="21" xfId="0" applyFont="1" applyBorder="1" applyAlignment="1" applyProtection="1">
      <alignment vertical="center" shrinkToFit="1"/>
      <protection locked="0"/>
    </xf>
    <xf numFmtId="0" fontId="17" fillId="0" borderId="27" xfId="0" applyFont="1" applyBorder="1" applyAlignment="1" applyProtection="1">
      <alignment vertical="center" shrinkToFit="1"/>
      <protection locked="0"/>
    </xf>
    <xf numFmtId="0" fontId="17" fillId="0" borderId="3" xfId="0" applyFont="1" applyBorder="1" applyAlignment="1" applyProtection="1">
      <alignment vertical="center" shrinkToFit="1"/>
      <protection locked="0"/>
    </xf>
    <xf numFmtId="0" fontId="17" fillId="0" borderId="32" xfId="0" applyFont="1" applyBorder="1" applyAlignment="1" applyProtection="1">
      <alignment vertical="center" shrinkToFit="1"/>
      <protection locked="0"/>
    </xf>
    <xf numFmtId="0" fontId="25" fillId="0" borderId="31" xfId="0" applyFont="1" applyBorder="1" applyAlignment="1">
      <alignment horizontal="center" vertical="center" shrinkToFit="1"/>
    </xf>
    <xf numFmtId="0" fontId="25" fillId="0" borderId="21" xfId="0" applyFont="1" applyBorder="1" applyAlignment="1">
      <alignment horizontal="center" vertical="center" shrinkToFit="1"/>
    </xf>
    <xf numFmtId="0" fontId="25" fillId="0" borderId="32" xfId="0" applyFont="1" applyBorder="1" applyAlignment="1">
      <alignment horizontal="center" vertical="center" shrinkToFit="1"/>
    </xf>
    <xf numFmtId="49" fontId="25" fillId="0" borderId="25" xfId="0" applyNumberFormat="1" applyFont="1" applyBorder="1" applyAlignment="1">
      <alignment horizontal="center" vertical="center" shrinkToFit="1"/>
    </xf>
    <xf numFmtId="49" fontId="25" fillId="0" borderId="7" xfId="0" applyNumberFormat="1" applyFont="1" applyBorder="1" applyAlignment="1">
      <alignment horizontal="center" vertical="center" shrinkToFit="1"/>
    </xf>
    <xf numFmtId="49" fontId="25" fillId="0" borderId="27" xfId="0" applyNumberFormat="1" applyFont="1" applyBorder="1" applyAlignment="1">
      <alignment horizontal="center" vertical="center" shrinkToFit="1"/>
    </xf>
  </cellXfs>
  <cellStyles count="11">
    <cellStyle name="ハイパーリンク" xfId="10" builtinId="8" customBuiltin="1"/>
    <cellStyle name="標準" xfId="0" builtinId="0"/>
    <cellStyle name="標準 2" xfId="1" xr:uid="{00000000-0005-0000-0000-000001000000}"/>
    <cellStyle name="標準 2 2" xfId="2" xr:uid="{00000000-0005-0000-0000-000002000000}"/>
    <cellStyle name="標準 3" xfId="3" xr:uid="{00000000-0005-0000-0000-000003000000}"/>
    <cellStyle name="標準 4" xfId="4" xr:uid="{00000000-0005-0000-0000-000004000000}"/>
    <cellStyle name="標準 5" xfId="7" xr:uid="{5364E87A-135C-424A-86F2-DA6805115198}"/>
    <cellStyle name="標準 6" xfId="8" xr:uid="{4AEF3804-5800-4FBC-BDE5-84FFEC083808}"/>
    <cellStyle name="標準 7" xfId="9" xr:uid="{0FF33D7D-8D97-4A5C-AF63-4FFD3722D05E}"/>
    <cellStyle name="良い 2" xfId="5" xr:uid="{00000000-0005-0000-0000-000006000000}"/>
    <cellStyle name="良い 2 2" xfId="6" xr:uid="{00000000-0005-0000-0000-000007000000}"/>
  </cellStyles>
  <dxfs count="1">
    <dxf>
      <numFmt numFmtId="178" formatCode="&quot;令和元年&quot;m&quot;月&quot;d&quot;日&quot;;@"/>
    </dxf>
  </dxfs>
  <tableStyles count="0" defaultTableStyle="TableStyleMedium2" defaultPivotStyle="PivotStyleLight16"/>
  <colors>
    <mruColors>
      <color rgb="FFB0C979"/>
      <color rgb="FFCCFFCC"/>
      <color rgb="FF96B7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M1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A1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1</xdr:row>
          <xdr:rowOff>38100</xdr:rowOff>
        </xdr:from>
        <xdr:to>
          <xdr:col>2</xdr:col>
          <xdr:colOff>57150</xdr:colOff>
          <xdr:row>2</xdr:row>
          <xdr:rowOff>133350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0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1</xdr:row>
          <xdr:rowOff>19050</xdr:rowOff>
        </xdr:from>
        <xdr:to>
          <xdr:col>28</xdr:col>
          <xdr:colOff>114300</xdr:colOff>
          <xdr:row>3</xdr:row>
          <xdr:rowOff>0</xdr:rowOff>
        </xdr:to>
        <xdr:sp macro="" textlink="">
          <xdr:nvSpPr>
            <xdr:cNvPr id="31846" name="Check Box 102" hidden="1">
              <a:extLst>
                <a:ext uri="{63B3BB69-23CF-44E3-9099-C40C66FF867C}">
                  <a14:compatExt spid="_x0000_s31846"/>
                </a:ext>
                <a:ext uri="{FF2B5EF4-FFF2-40B4-BE49-F238E27FC236}">
                  <a16:creationId xmlns:a16="http://schemas.microsoft.com/office/drawing/2014/main" id="{00000000-0008-0000-0000-00006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38100</xdr:colOff>
          <xdr:row>5</xdr:row>
          <xdr:rowOff>0</xdr:rowOff>
        </xdr:from>
        <xdr:to>
          <xdr:col>36</xdr:col>
          <xdr:colOff>0</xdr:colOff>
          <xdr:row>7</xdr:row>
          <xdr:rowOff>19050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1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7</xdr:row>
          <xdr:rowOff>28575</xdr:rowOff>
        </xdr:from>
        <xdr:to>
          <xdr:col>36</xdr:col>
          <xdr:colOff>0</xdr:colOff>
          <xdr:row>9</xdr:row>
          <xdr:rowOff>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1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9</xdr:row>
          <xdr:rowOff>76200</xdr:rowOff>
        </xdr:from>
        <xdr:to>
          <xdr:col>36</xdr:col>
          <xdr:colOff>0</xdr:colOff>
          <xdr:row>11</xdr:row>
          <xdr:rowOff>28575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1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28575</xdr:rowOff>
        </xdr:from>
        <xdr:to>
          <xdr:col>19</xdr:col>
          <xdr:colOff>95250</xdr:colOff>
          <xdr:row>17</xdr:row>
          <xdr:rowOff>38100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1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14</xdr:row>
          <xdr:rowOff>28575</xdr:rowOff>
        </xdr:from>
        <xdr:to>
          <xdr:col>13</xdr:col>
          <xdr:colOff>95250</xdr:colOff>
          <xdr:row>17</xdr:row>
          <xdr:rowOff>38100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1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14</xdr:row>
          <xdr:rowOff>28575</xdr:rowOff>
        </xdr:from>
        <xdr:to>
          <xdr:col>6</xdr:col>
          <xdr:colOff>95250</xdr:colOff>
          <xdr:row>17</xdr:row>
          <xdr:rowOff>38100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1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14</xdr:row>
          <xdr:rowOff>28575</xdr:rowOff>
        </xdr:from>
        <xdr:to>
          <xdr:col>1</xdr:col>
          <xdr:colOff>95250</xdr:colOff>
          <xdr:row>17</xdr:row>
          <xdr:rowOff>38100</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1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omments" Target="../comments1.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rgb="FFFF0000"/>
  </sheetPr>
  <dimension ref="A1:FC92"/>
  <sheetViews>
    <sheetView tabSelected="1" zoomScaleNormal="100" workbookViewId="0">
      <selection activeCell="BC18" sqref="BC18"/>
    </sheetView>
  </sheetViews>
  <sheetFormatPr defaultColWidth="1.875" defaultRowHeight="11.25" customHeight="1"/>
  <cols>
    <col min="1" max="148" width="1.875" style="1"/>
    <col min="149" max="152" width="1.875" style="1" customWidth="1"/>
    <col min="153" max="16384" width="1.875" style="1"/>
  </cols>
  <sheetData>
    <row r="1" spans="1:149" ht="11.25" customHeight="1">
      <c r="A1" s="132"/>
      <c r="B1" s="119"/>
      <c r="C1" s="133"/>
      <c r="D1" s="208" t="s">
        <v>165</v>
      </c>
      <c r="E1" s="208"/>
      <c r="F1" s="208"/>
      <c r="G1" s="208"/>
      <c r="H1" s="208"/>
      <c r="I1" s="208"/>
      <c r="J1" s="208"/>
      <c r="K1" s="208"/>
      <c r="L1" s="208"/>
      <c r="M1" s="208"/>
      <c r="N1" s="208"/>
      <c r="O1" s="208"/>
      <c r="P1" s="208"/>
      <c r="Q1" s="208"/>
      <c r="R1" s="208"/>
      <c r="S1" s="208"/>
      <c r="T1" s="208"/>
      <c r="U1" s="208"/>
      <c r="V1" s="208"/>
      <c r="W1" s="208"/>
      <c r="X1" s="208"/>
      <c r="Y1" s="208"/>
      <c r="Z1" s="209"/>
      <c r="AA1" s="218"/>
      <c r="AB1" s="119"/>
      <c r="AC1" s="119"/>
      <c r="AD1" s="208" t="s">
        <v>161</v>
      </c>
      <c r="AE1" s="208"/>
      <c r="AF1" s="208"/>
      <c r="AG1" s="208"/>
      <c r="AH1" s="208"/>
      <c r="AI1" s="208"/>
      <c r="AJ1" s="208"/>
      <c r="AK1" s="208"/>
      <c r="AL1" s="208"/>
      <c r="AM1" s="208"/>
      <c r="AN1" s="208"/>
      <c r="AO1" s="208"/>
      <c r="AP1" s="208"/>
      <c r="AQ1" s="208"/>
      <c r="AR1" s="208"/>
      <c r="AS1" s="208"/>
      <c r="AT1" s="208"/>
      <c r="AU1" s="208"/>
      <c r="AV1" s="208"/>
      <c r="AW1" s="208"/>
      <c r="AX1" s="208"/>
      <c r="AY1" s="208"/>
      <c r="AZ1" s="208"/>
      <c r="BA1" s="209"/>
    </row>
    <row r="2" spans="1:149" ht="11.25" customHeight="1">
      <c r="A2" s="206"/>
      <c r="B2" s="120"/>
      <c r="C2" s="207"/>
      <c r="D2" s="210"/>
      <c r="E2" s="210"/>
      <c r="F2" s="210"/>
      <c r="G2" s="210"/>
      <c r="H2" s="210"/>
      <c r="I2" s="210"/>
      <c r="J2" s="210"/>
      <c r="K2" s="210"/>
      <c r="L2" s="210"/>
      <c r="M2" s="210"/>
      <c r="N2" s="210"/>
      <c r="O2" s="210"/>
      <c r="P2" s="210"/>
      <c r="Q2" s="210"/>
      <c r="R2" s="210"/>
      <c r="S2" s="210"/>
      <c r="T2" s="210"/>
      <c r="U2" s="210"/>
      <c r="V2" s="210"/>
      <c r="W2" s="210"/>
      <c r="X2" s="210"/>
      <c r="Y2" s="210"/>
      <c r="Z2" s="211"/>
      <c r="AA2" s="206"/>
      <c r="AB2" s="120"/>
      <c r="AC2" s="120"/>
      <c r="AD2" s="210"/>
      <c r="AE2" s="210"/>
      <c r="AF2" s="210"/>
      <c r="AG2" s="210"/>
      <c r="AH2" s="210"/>
      <c r="AI2" s="210"/>
      <c r="AJ2" s="210"/>
      <c r="AK2" s="210"/>
      <c r="AL2" s="210"/>
      <c r="AM2" s="210"/>
      <c r="AN2" s="210"/>
      <c r="AO2" s="210"/>
      <c r="AP2" s="210"/>
      <c r="AQ2" s="210"/>
      <c r="AR2" s="210"/>
      <c r="AS2" s="210"/>
      <c r="AT2" s="210"/>
      <c r="AU2" s="210"/>
      <c r="AV2" s="210"/>
      <c r="AW2" s="210"/>
      <c r="AX2" s="210"/>
      <c r="AY2" s="210"/>
      <c r="AZ2" s="210"/>
      <c r="BA2" s="211"/>
    </row>
    <row r="3" spans="1:149" ht="11.25" customHeight="1">
      <c r="A3" s="206"/>
      <c r="B3" s="120"/>
      <c r="C3" s="207"/>
      <c r="D3" s="210"/>
      <c r="E3" s="210"/>
      <c r="F3" s="210"/>
      <c r="G3" s="210"/>
      <c r="H3" s="210"/>
      <c r="I3" s="210"/>
      <c r="J3" s="210"/>
      <c r="K3" s="210"/>
      <c r="L3" s="210"/>
      <c r="M3" s="210"/>
      <c r="N3" s="210"/>
      <c r="O3" s="210"/>
      <c r="P3" s="210"/>
      <c r="Q3" s="210"/>
      <c r="R3" s="210"/>
      <c r="S3" s="210"/>
      <c r="T3" s="210"/>
      <c r="U3" s="210"/>
      <c r="V3" s="210"/>
      <c r="W3" s="210"/>
      <c r="X3" s="210"/>
      <c r="Y3" s="210"/>
      <c r="Z3" s="211"/>
      <c r="AA3" s="206"/>
      <c r="AB3" s="120"/>
      <c r="AC3" s="12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1"/>
    </row>
    <row r="4" spans="1:149" ht="11.25" customHeight="1">
      <c r="A4" s="134"/>
      <c r="B4" s="135"/>
      <c r="C4" s="135"/>
      <c r="D4" s="212"/>
      <c r="E4" s="212"/>
      <c r="F4" s="212"/>
      <c r="G4" s="212"/>
      <c r="H4" s="212"/>
      <c r="I4" s="212"/>
      <c r="J4" s="212"/>
      <c r="K4" s="212"/>
      <c r="L4" s="212"/>
      <c r="M4" s="212"/>
      <c r="N4" s="212"/>
      <c r="O4" s="212"/>
      <c r="P4" s="212"/>
      <c r="Q4" s="212"/>
      <c r="R4" s="212"/>
      <c r="S4" s="212"/>
      <c r="T4" s="212"/>
      <c r="U4" s="212"/>
      <c r="V4" s="212"/>
      <c r="W4" s="212"/>
      <c r="X4" s="212"/>
      <c r="Y4" s="212"/>
      <c r="Z4" s="213"/>
      <c r="AA4" s="219"/>
      <c r="AB4" s="220"/>
      <c r="AC4" s="220"/>
      <c r="AD4" s="212"/>
      <c r="AE4" s="212"/>
      <c r="AF4" s="212"/>
      <c r="AG4" s="212"/>
      <c r="AH4" s="212"/>
      <c r="AI4" s="212"/>
      <c r="AJ4" s="212"/>
      <c r="AK4" s="212"/>
      <c r="AL4" s="212"/>
      <c r="AM4" s="212"/>
      <c r="AN4" s="212"/>
      <c r="AO4" s="212"/>
      <c r="AP4" s="212"/>
      <c r="AQ4" s="212"/>
      <c r="AR4" s="212"/>
      <c r="AS4" s="212"/>
      <c r="AT4" s="212"/>
      <c r="AU4" s="212"/>
      <c r="AV4" s="212"/>
      <c r="AW4" s="212"/>
      <c r="AX4" s="212"/>
      <c r="AY4" s="212"/>
      <c r="AZ4" s="212"/>
      <c r="BA4" s="213"/>
    </row>
    <row r="5" spans="1:149" ht="11.25" customHeight="1">
      <c r="A5" s="223" t="s">
        <v>41</v>
      </c>
      <c r="B5" s="245"/>
      <c r="C5" s="245"/>
      <c r="D5" s="245"/>
      <c r="E5" s="245"/>
      <c r="F5" s="245"/>
      <c r="G5" s="245"/>
      <c r="H5" s="246"/>
      <c r="I5" s="223" t="s">
        <v>43</v>
      </c>
      <c r="J5" s="224"/>
      <c r="K5" s="224"/>
      <c r="L5" s="224"/>
      <c r="M5" s="224"/>
      <c r="N5" s="224"/>
      <c r="O5" s="224"/>
      <c r="P5" s="224"/>
      <c r="Q5" s="224"/>
      <c r="R5" s="224"/>
      <c r="S5" s="224"/>
      <c r="T5" s="247"/>
      <c r="U5" s="223" t="s">
        <v>122</v>
      </c>
      <c r="V5" s="224"/>
      <c r="W5" s="224"/>
      <c r="X5" s="224"/>
      <c r="Y5" s="224"/>
      <c r="Z5" s="224"/>
      <c r="AA5" s="220"/>
      <c r="AB5" s="220"/>
      <c r="AC5" s="220"/>
      <c r="AD5" s="220"/>
      <c r="AE5" s="220"/>
      <c r="AF5" s="225"/>
      <c r="AG5" s="215" t="s">
        <v>42</v>
      </c>
      <c r="AH5" s="221"/>
      <c r="AI5" s="221"/>
      <c r="AJ5" s="221"/>
      <c r="AK5" s="221"/>
      <c r="AL5" s="221"/>
      <c r="AM5" s="221"/>
      <c r="AN5" s="221"/>
      <c r="AO5" s="221"/>
      <c r="AP5" s="221"/>
      <c r="AQ5" s="221"/>
      <c r="AR5" s="221"/>
      <c r="AS5" s="221"/>
      <c r="AT5" s="221"/>
      <c r="AU5" s="221"/>
      <c r="AV5" s="222"/>
      <c r="AW5" s="215" t="s">
        <v>123</v>
      </c>
      <c r="AX5" s="216"/>
      <c r="AY5" s="216"/>
      <c r="AZ5" s="216"/>
      <c r="BA5" s="217"/>
    </row>
    <row r="6" spans="1:149" ht="11.25" customHeight="1">
      <c r="A6" s="63"/>
      <c r="B6" s="238"/>
      <c r="C6" s="238"/>
      <c r="D6" s="238"/>
      <c r="E6" s="238"/>
      <c r="F6" s="238"/>
      <c r="G6" s="238"/>
      <c r="H6" s="239"/>
      <c r="I6" s="226" t="s">
        <v>44</v>
      </c>
      <c r="J6" s="227"/>
      <c r="K6" s="227"/>
      <c r="L6" s="138"/>
      <c r="M6" s="138"/>
      <c r="N6" s="214" t="s">
        <v>45</v>
      </c>
      <c r="O6" s="214"/>
      <c r="P6" s="214"/>
      <c r="Q6" s="214" t="s">
        <v>46</v>
      </c>
      <c r="R6" s="214"/>
      <c r="S6" s="214"/>
      <c r="T6" s="214" t="s">
        <v>90</v>
      </c>
      <c r="U6" s="226" t="s">
        <v>44</v>
      </c>
      <c r="V6" s="227"/>
      <c r="W6" s="227"/>
      <c r="X6" s="138"/>
      <c r="Y6" s="138"/>
      <c r="Z6" s="214" t="s">
        <v>45</v>
      </c>
      <c r="AA6" s="214"/>
      <c r="AB6" s="214"/>
      <c r="AC6" s="214" t="s">
        <v>46</v>
      </c>
      <c r="AD6" s="214"/>
      <c r="AE6" s="214"/>
      <c r="AF6" s="214" t="s">
        <v>90</v>
      </c>
      <c r="AG6" s="132" t="str">
        <f>tou_cd&amp;""</f>
        <v/>
      </c>
      <c r="AH6" s="138"/>
      <c r="AI6" s="138"/>
      <c r="AJ6" s="138"/>
      <c r="AK6" s="138"/>
      <c r="AL6" s="138"/>
      <c r="AM6" s="138"/>
      <c r="AN6" s="138"/>
      <c r="AO6" s="138"/>
      <c r="AP6" s="64" t="s">
        <v>103</v>
      </c>
      <c r="AQ6" s="64"/>
      <c r="AR6" s="64" t="str">
        <f>stn_cd&amp;""</f>
        <v/>
      </c>
      <c r="AS6" s="64"/>
      <c r="AT6" s="64"/>
      <c r="AU6" s="64"/>
      <c r="AV6" s="65"/>
      <c r="AW6" s="230"/>
      <c r="AX6" s="230"/>
      <c r="AY6" s="230"/>
      <c r="AZ6" s="230"/>
      <c r="BA6" s="231"/>
    </row>
    <row r="7" spans="1:149" ht="11.25" customHeight="1">
      <c r="A7" s="240"/>
      <c r="B7" s="190"/>
      <c r="C7" s="190"/>
      <c r="D7" s="190"/>
      <c r="E7" s="190"/>
      <c r="F7" s="190"/>
      <c r="G7" s="190"/>
      <c r="H7" s="241"/>
      <c r="I7" s="228"/>
      <c r="J7" s="229"/>
      <c r="K7" s="229"/>
      <c r="L7" s="214"/>
      <c r="M7" s="214"/>
      <c r="N7" s="214"/>
      <c r="O7" s="214"/>
      <c r="P7" s="214"/>
      <c r="Q7" s="214"/>
      <c r="R7" s="214"/>
      <c r="S7" s="214"/>
      <c r="T7" s="214"/>
      <c r="U7" s="228"/>
      <c r="V7" s="229"/>
      <c r="W7" s="229"/>
      <c r="X7" s="214"/>
      <c r="Y7" s="214"/>
      <c r="Z7" s="214"/>
      <c r="AA7" s="214"/>
      <c r="AB7" s="214"/>
      <c r="AC7" s="214"/>
      <c r="AD7" s="214"/>
      <c r="AE7" s="214"/>
      <c r="AF7" s="214"/>
      <c r="AG7" s="237"/>
      <c r="AH7" s="214"/>
      <c r="AI7" s="214"/>
      <c r="AJ7" s="214"/>
      <c r="AK7" s="214"/>
      <c r="AL7" s="214"/>
      <c r="AM7" s="214"/>
      <c r="AN7" s="214"/>
      <c r="AO7" s="214"/>
      <c r="AP7" s="200"/>
      <c r="AQ7" s="200"/>
      <c r="AR7" s="200"/>
      <c r="AS7" s="200"/>
      <c r="AT7" s="200"/>
      <c r="AU7" s="200"/>
      <c r="AV7" s="201"/>
      <c r="AW7" s="232"/>
      <c r="AX7" s="232"/>
      <c r="AY7" s="232"/>
      <c r="AZ7" s="232"/>
      <c r="BA7" s="233"/>
    </row>
    <row r="8" spans="1:149" ht="11.25" customHeight="1">
      <c r="A8" s="242"/>
      <c r="B8" s="243"/>
      <c r="C8" s="243"/>
      <c r="D8" s="243"/>
      <c r="E8" s="243"/>
      <c r="F8" s="243"/>
      <c r="G8" s="243"/>
      <c r="H8" s="244"/>
      <c r="I8" s="215"/>
      <c r="J8" s="221"/>
      <c r="K8" s="221"/>
      <c r="L8" s="140"/>
      <c r="M8" s="140"/>
      <c r="N8" s="140"/>
      <c r="O8" s="140"/>
      <c r="P8" s="140"/>
      <c r="Q8" s="140"/>
      <c r="R8" s="140"/>
      <c r="S8" s="140"/>
      <c r="T8" s="140"/>
      <c r="U8" s="215"/>
      <c r="V8" s="221"/>
      <c r="W8" s="221"/>
      <c r="X8" s="140"/>
      <c r="Y8" s="140"/>
      <c r="Z8" s="140"/>
      <c r="AA8" s="140"/>
      <c r="AB8" s="140"/>
      <c r="AC8" s="140"/>
      <c r="AD8" s="140"/>
      <c r="AE8" s="140"/>
      <c r="AF8" s="140"/>
      <c r="AG8" s="139"/>
      <c r="AH8" s="140"/>
      <c r="AI8" s="140"/>
      <c r="AJ8" s="140"/>
      <c r="AK8" s="140"/>
      <c r="AL8" s="140"/>
      <c r="AM8" s="140"/>
      <c r="AN8" s="140"/>
      <c r="AO8" s="140"/>
      <c r="AP8" s="236"/>
      <c r="AQ8" s="236"/>
      <c r="AR8" s="236"/>
      <c r="AS8" s="236"/>
      <c r="AT8" s="236"/>
      <c r="AU8" s="236"/>
      <c r="AV8" s="269"/>
      <c r="AW8" s="234"/>
      <c r="AX8" s="234"/>
      <c r="AY8" s="234"/>
      <c r="AZ8" s="234"/>
      <c r="BA8" s="235"/>
    </row>
    <row r="9" spans="1:149" ht="11.25" customHeight="1">
      <c r="A9" s="270" t="s">
        <v>157</v>
      </c>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row>
    <row r="10" spans="1:149" ht="11.25" customHeight="1">
      <c r="A10" s="270"/>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row>
    <row r="11" spans="1:149" ht="11.25" customHeight="1">
      <c r="A11" s="270"/>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row>
    <row r="12" spans="1:149" ht="11.25" customHeight="1">
      <c r="A12" s="270"/>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M12" s="53"/>
    </row>
    <row r="13" spans="1:149" ht="11.25" customHeight="1">
      <c r="A13" s="249" t="s">
        <v>124</v>
      </c>
      <c r="B13" s="249"/>
      <c r="C13" s="249"/>
      <c r="D13" s="249"/>
      <c r="E13" s="249"/>
      <c r="F13" s="249"/>
      <c r="G13" s="250" t="s">
        <v>49</v>
      </c>
      <c r="H13" s="250"/>
      <c r="I13" s="250"/>
      <c r="J13" s="250"/>
      <c r="K13" s="250"/>
      <c r="L13" s="250"/>
      <c r="M13" s="250"/>
      <c r="N13" s="250"/>
      <c r="O13" s="250"/>
      <c r="P13" s="250"/>
      <c r="Q13" s="214" t="s">
        <v>47</v>
      </c>
      <c r="R13" s="214"/>
      <c r="S13" s="266"/>
      <c r="T13" s="266"/>
      <c r="U13" s="266"/>
      <c r="V13" s="266"/>
      <c r="W13" s="266"/>
      <c r="X13" s="266"/>
      <c r="Y13" s="266"/>
      <c r="Z13" s="266"/>
      <c r="AA13" s="266"/>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ES13" s="12"/>
    </row>
    <row r="14" spans="1:149" ht="11.25" customHeight="1">
      <c r="A14" s="249"/>
      <c r="B14" s="249"/>
      <c r="C14" s="249"/>
      <c r="D14" s="249"/>
      <c r="E14" s="249"/>
      <c r="F14" s="249"/>
      <c r="G14" s="250"/>
      <c r="H14" s="250"/>
      <c r="I14" s="250"/>
      <c r="J14" s="250"/>
      <c r="K14" s="250"/>
      <c r="L14" s="250"/>
      <c r="M14" s="250"/>
      <c r="N14" s="250"/>
      <c r="O14" s="250"/>
      <c r="P14" s="250"/>
      <c r="Q14" s="214"/>
      <c r="R14" s="214"/>
      <c r="S14" s="266"/>
      <c r="T14" s="266"/>
      <c r="U14" s="266"/>
      <c r="V14" s="266"/>
      <c r="W14" s="266"/>
      <c r="X14" s="266"/>
      <c r="Y14" s="266"/>
      <c r="Z14" s="266"/>
      <c r="AA14" s="266"/>
      <c r="AB14" s="266"/>
      <c r="AC14" s="266"/>
      <c r="AD14" s="266"/>
      <c r="AE14" s="266"/>
      <c r="AF14" s="266"/>
      <c r="AG14" s="266"/>
      <c r="AH14" s="266"/>
      <c r="AI14" s="266"/>
      <c r="AJ14" s="266"/>
      <c r="AK14" s="266"/>
      <c r="AL14" s="266"/>
      <c r="AM14" s="266"/>
      <c r="AN14" s="266"/>
      <c r="AO14" s="266"/>
      <c r="AP14" s="266"/>
      <c r="AQ14" s="266"/>
      <c r="AR14" s="266"/>
      <c r="AS14" s="266"/>
      <c r="AT14" s="266"/>
      <c r="AU14" s="266"/>
      <c r="AV14" s="266"/>
      <c r="AW14" s="266"/>
      <c r="AX14" s="266"/>
      <c r="AY14" s="266"/>
      <c r="AZ14" s="266"/>
      <c r="BA14" s="266"/>
      <c r="BN14" s="53"/>
      <c r="ES14" s="12"/>
    </row>
    <row r="15" spans="1:149" ht="11.25" customHeight="1">
      <c r="A15" s="251" t="s">
        <v>48</v>
      </c>
      <c r="B15" s="251"/>
      <c r="C15" s="251"/>
      <c r="D15" s="251"/>
      <c r="E15" s="251"/>
      <c r="F15" s="251"/>
      <c r="G15" s="252" t="s">
        <v>50</v>
      </c>
      <c r="H15" s="252"/>
      <c r="I15" s="252"/>
      <c r="J15" s="252"/>
      <c r="K15" s="252"/>
      <c r="L15" s="252"/>
      <c r="M15" s="252"/>
      <c r="N15" s="252"/>
      <c r="O15" s="252"/>
      <c r="P15" s="252"/>
      <c r="Q15" s="214"/>
      <c r="R15" s="214"/>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266"/>
      <c r="AP15" s="266"/>
      <c r="AQ15" s="266"/>
      <c r="AR15" s="266"/>
      <c r="AS15" s="266"/>
      <c r="AT15" s="266"/>
      <c r="AU15" s="266"/>
      <c r="AV15" s="266"/>
      <c r="AW15" s="266"/>
      <c r="AX15" s="266"/>
      <c r="AY15" s="266"/>
      <c r="AZ15" s="266"/>
      <c r="BA15" s="266"/>
      <c r="BM15" s="53"/>
      <c r="ES15" s="12"/>
    </row>
    <row r="16" spans="1:149" ht="11.25" customHeight="1" thickBot="1">
      <c r="A16" s="251"/>
      <c r="B16" s="251"/>
      <c r="C16" s="251"/>
      <c r="D16" s="251"/>
      <c r="E16" s="251"/>
      <c r="F16" s="251"/>
      <c r="G16" s="252"/>
      <c r="H16" s="252"/>
      <c r="I16" s="252"/>
      <c r="J16" s="252"/>
      <c r="K16" s="252"/>
      <c r="L16" s="252"/>
      <c r="M16" s="252"/>
      <c r="N16" s="252"/>
      <c r="O16" s="252"/>
      <c r="P16" s="252"/>
      <c r="Q16" s="214"/>
      <c r="R16" s="214"/>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ES16" s="12"/>
    </row>
    <row r="17" spans="1:159" ht="11.25" customHeight="1">
      <c r="A17" s="86"/>
      <c r="B17" s="86"/>
      <c r="C17" s="86"/>
      <c r="D17" s="86"/>
      <c r="E17" s="86"/>
      <c r="F17" s="86"/>
      <c r="G17" s="86"/>
      <c r="H17" s="86"/>
      <c r="I17" s="86"/>
      <c r="J17" s="86"/>
      <c r="K17" s="86"/>
      <c r="L17" s="86"/>
      <c r="M17" s="86"/>
      <c r="N17" s="86"/>
      <c r="O17" s="86"/>
      <c r="P17" s="86"/>
      <c r="Q17" s="86"/>
      <c r="R17" s="86"/>
      <c r="S17" s="86"/>
      <c r="T17" s="86"/>
      <c r="U17" s="86"/>
      <c r="V17" s="271"/>
      <c r="W17" s="253" t="s">
        <v>114</v>
      </c>
      <c r="X17" s="254"/>
      <c r="Y17" s="255"/>
      <c r="Z17" s="141" t="s">
        <v>115</v>
      </c>
      <c r="AA17" s="142"/>
      <c r="AB17" s="142"/>
      <c r="AC17" s="143"/>
      <c r="AD17" s="263" t="str">
        <f>M42</f>
        <v/>
      </c>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5"/>
    </row>
    <row r="18" spans="1:159" ht="11.25" customHeight="1">
      <c r="A18" s="86"/>
      <c r="B18" s="86"/>
      <c r="C18" s="86"/>
      <c r="D18" s="86"/>
      <c r="E18" s="86"/>
      <c r="F18" s="86"/>
      <c r="G18" s="86"/>
      <c r="H18" s="86"/>
      <c r="I18" s="86"/>
      <c r="J18" s="86"/>
      <c r="K18" s="86"/>
      <c r="L18" s="86"/>
      <c r="M18" s="86"/>
      <c r="N18" s="86"/>
      <c r="O18" s="86"/>
      <c r="P18" s="86"/>
      <c r="Q18" s="86"/>
      <c r="R18" s="86"/>
      <c r="S18" s="86"/>
      <c r="T18" s="86"/>
      <c r="U18" s="86"/>
      <c r="V18" s="271"/>
      <c r="W18" s="256"/>
      <c r="X18" s="257"/>
      <c r="Y18" s="258"/>
      <c r="Z18" s="144"/>
      <c r="AA18" s="145"/>
      <c r="AB18" s="145"/>
      <c r="AC18" s="146"/>
      <c r="AD18" s="106"/>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8"/>
    </row>
    <row r="19" spans="1:159" ht="11.25" customHeight="1">
      <c r="A19" s="86"/>
      <c r="B19" s="86"/>
      <c r="C19" s="86"/>
      <c r="D19" s="86"/>
      <c r="E19" s="86"/>
      <c r="F19" s="86"/>
      <c r="G19" s="86"/>
      <c r="H19" s="86"/>
      <c r="I19" s="86"/>
      <c r="J19" s="86"/>
      <c r="K19" s="86"/>
      <c r="L19" s="86"/>
      <c r="M19" s="86"/>
      <c r="N19" s="86"/>
      <c r="O19" s="86"/>
      <c r="P19" s="86"/>
      <c r="Q19" s="86"/>
      <c r="R19" s="86"/>
      <c r="S19" s="86"/>
      <c r="T19" s="86"/>
      <c r="U19" s="86"/>
      <c r="V19" s="271"/>
      <c r="W19" s="256"/>
      <c r="X19" s="257"/>
      <c r="Y19" s="258"/>
      <c r="Z19" s="147"/>
      <c r="AA19" s="148"/>
      <c r="AB19" s="148"/>
      <c r="AC19" s="149"/>
      <c r="AD19" s="109"/>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1"/>
    </row>
    <row r="20" spans="1:159" ht="11.25" customHeight="1">
      <c r="A20" s="86"/>
      <c r="B20" s="86"/>
      <c r="C20" s="86"/>
      <c r="D20" s="86"/>
      <c r="E20" s="86"/>
      <c r="F20" s="86"/>
      <c r="G20" s="86"/>
      <c r="H20" s="86"/>
      <c r="I20" s="86"/>
      <c r="J20" s="86"/>
      <c r="K20" s="86"/>
      <c r="L20" s="86"/>
      <c r="M20" s="86"/>
      <c r="N20" s="86"/>
      <c r="O20" s="86"/>
      <c r="P20" s="86"/>
      <c r="Q20" s="86"/>
      <c r="R20" s="86"/>
      <c r="S20" s="86"/>
      <c r="T20" s="86"/>
      <c r="U20" s="86"/>
      <c r="V20" s="271"/>
      <c r="W20" s="256"/>
      <c r="X20" s="257"/>
      <c r="Y20" s="258"/>
      <c r="Z20" s="262" t="s">
        <v>106</v>
      </c>
      <c r="AA20" s="145"/>
      <c r="AB20" s="145"/>
      <c r="AC20" s="146"/>
      <c r="AD20" s="106" t="str">
        <f>M51</f>
        <v/>
      </c>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8"/>
    </row>
    <row r="21" spans="1:159" ht="11.25" customHeight="1">
      <c r="A21" s="86"/>
      <c r="B21" s="86"/>
      <c r="C21" s="86"/>
      <c r="D21" s="86"/>
      <c r="E21" s="86"/>
      <c r="F21" s="86"/>
      <c r="G21" s="86"/>
      <c r="H21" s="86"/>
      <c r="I21" s="86"/>
      <c r="J21" s="86"/>
      <c r="K21" s="86"/>
      <c r="L21" s="86"/>
      <c r="M21" s="86"/>
      <c r="N21" s="86"/>
      <c r="O21" s="86"/>
      <c r="P21" s="86"/>
      <c r="Q21" s="86"/>
      <c r="R21" s="86"/>
      <c r="S21" s="86"/>
      <c r="T21" s="86"/>
      <c r="U21" s="86"/>
      <c r="V21" s="271"/>
      <c r="W21" s="256"/>
      <c r="X21" s="257"/>
      <c r="Y21" s="258"/>
      <c r="Z21" s="144"/>
      <c r="AA21" s="145"/>
      <c r="AB21" s="145"/>
      <c r="AC21" s="146"/>
      <c r="AD21" s="106"/>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8"/>
    </row>
    <row r="22" spans="1:159" ht="11.25" customHeight="1">
      <c r="A22" s="86"/>
      <c r="B22" s="86"/>
      <c r="C22" s="86"/>
      <c r="D22" s="86"/>
      <c r="E22" s="86"/>
      <c r="F22" s="86"/>
      <c r="G22" s="86"/>
      <c r="H22" s="86"/>
      <c r="I22" s="86"/>
      <c r="J22" s="86"/>
      <c r="K22" s="86"/>
      <c r="L22" s="86"/>
      <c r="M22" s="86"/>
      <c r="N22" s="86"/>
      <c r="O22" s="86"/>
      <c r="P22" s="86"/>
      <c r="Q22" s="86"/>
      <c r="R22" s="86"/>
      <c r="S22" s="86"/>
      <c r="T22" s="86"/>
      <c r="U22" s="86"/>
      <c r="V22" s="271"/>
      <c r="W22" s="256"/>
      <c r="X22" s="257"/>
      <c r="Y22" s="258"/>
      <c r="Z22" s="147"/>
      <c r="AA22" s="148"/>
      <c r="AB22" s="148"/>
      <c r="AC22" s="149"/>
      <c r="AD22" s="109"/>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1"/>
    </row>
    <row r="23" spans="1:159" ht="11.25" customHeight="1">
      <c r="A23" s="86"/>
      <c r="B23" s="86"/>
      <c r="C23" s="86"/>
      <c r="D23" s="86"/>
      <c r="E23" s="86"/>
      <c r="F23" s="86"/>
      <c r="G23" s="86"/>
      <c r="H23" s="86"/>
      <c r="I23" s="86"/>
      <c r="J23" s="86"/>
      <c r="K23" s="86"/>
      <c r="L23" s="86"/>
      <c r="M23" s="86"/>
      <c r="N23" s="86"/>
      <c r="O23" s="86"/>
      <c r="P23" s="86"/>
      <c r="Q23" s="86"/>
      <c r="R23" s="86"/>
      <c r="S23" s="86"/>
      <c r="T23" s="86"/>
      <c r="U23" s="86"/>
      <c r="V23" s="271"/>
      <c r="W23" s="256"/>
      <c r="X23" s="257"/>
      <c r="Y23" s="258"/>
      <c r="Z23" s="282" t="s">
        <v>116</v>
      </c>
      <c r="AA23" s="283"/>
      <c r="AB23" s="283"/>
      <c r="AC23" s="284"/>
      <c r="AD23" s="267" t="s">
        <v>102</v>
      </c>
      <c r="AE23" s="268"/>
      <c r="AF23" s="205" t="str">
        <f>O45&amp;""</f>
        <v/>
      </c>
      <c r="AG23" s="205"/>
      <c r="AH23" s="205"/>
      <c r="AI23" s="205"/>
      <c r="AJ23" s="205"/>
      <c r="AK23" s="205"/>
      <c r="AL23" s="205"/>
      <c r="AM23" s="205"/>
      <c r="AN23" s="188"/>
      <c r="AO23" s="188"/>
      <c r="AP23" s="188"/>
      <c r="AQ23" s="188"/>
      <c r="AR23" s="188"/>
      <c r="AS23" s="188"/>
      <c r="AT23" s="188"/>
      <c r="AU23" s="188"/>
      <c r="AV23" s="188"/>
      <c r="AW23" s="188"/>
      <c r="AX23" s="188"/>
      <c r="AY23" s="188"/>
      <c r="AZ23" s="188"/>
      <c r="BA23" s="189"/>
    </row>
    <row r="24" spans="1:159" ht="11.25" customHeight="1">
      <c r="A24" s="86"/>
      <c r="B24" s="86"/>
      <c r="C24" s="86"/>
      <c r="D24" s="86"/>
      <c r="E24" s="86"/>
      <c r="F24" s="86"/>
      <c r="G24" s="86"/>
      <c r="H24" s="86"/>
      <c r="I24" s="86"/>
      <c r="J24" s="86"/>
      <c r="K24" s="86"/>
      <c r="L24" s="86"/>
      <c r="M24" s="86"/>
      <c r="N24" s="86"/>
      <c r="O24" s="86"/>
      <c r="P24" s="86"/>
      <c r="Q24" s="86"/>
      <c r="R24" s="86"/>
      <c r="S24" s="86"/>
      <c r="T24" s="86"/>
      <c r="U24" s="86"/>
      <c r="V24" s="271"/>
      <c r="W24" s="256"/>
      <c r="X24" s="257"/>
      <c r="Y24" s="258"/>
      <c r="Z24" s="285"/>
      <c r="AA24" s="286"/>
      <c r="AB24" s="286"/>
      <c r="AC24" s="287"/>
      <c r="AD24" s="106" t="str">
        <f>M46</f>
        <v>　</v>
      </c>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8"/>
    </row>
    <row r="25" spans="1:159" ht="11.25" customHeight="1">
      <c r="A25" s="86"/>
      <c r="B25" s="86"/>
      <c r="C25" s="86"/>
      <c r="D25" s="86"/>
      <c r="E25" s="86"/>
      <c r="F25" s="86"/>
      <c r="G25" s="86"/>
      <c r="H25" s="86"/>
      <c r="I25" s="86"/>
      <c r="J25" s="86"/>
      <c r="K25" s="86"/>
      <c r="L25" s="86"/>
      <c r="M25" s="86"/>
      <c r="N25" s="86"/>
      <c r="O25" s="86"/>
      <c r="P25" s="86"/>
      <c r="Q25" s="86"/>
      <c r="R25" s="86"/>
      <c r="S25" s="86"/>
      <c r="T25" s="86"/>
      <c r="U25" s="86"/>
      <c r="V25" s="271"/>
      <c r="W25" s="256"/>
      <c r="X25" s="257"/>
      <c r="Y25" s="258"/>
      <c r="Z25" s="285"/>
      <c r="AA25" s="286"/>
      <c r="AB25" s="286"/>
      <c r="AC25" s="287"/>
      <c r="AD25" s="106"/>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8"/>
    </row>
    <row r="26" spans="1:159" ht="11.25" customHeight="1" thickBot="1">
      <c r="A26" s="86"/>
      <c r="B26" s="86"/>
      <c r="C26" s="86"/>
      <c r="D26" s="86"/>
      <c r="E26" s="86"/>
      <c r="F26" s="86"/>
      <c r="G26" s="86"/>
      <c r="H26" s="86"/>
      <c r="I26" s="86"/>
      <c r="J26" s="86"/>
      <c r="K26" s="86"/>
      <c r="L26" s="86"/>
      <c r="M26" s="86"/>
      <c r="N26" s="86"/>
      <c r="O26" s="86"/>
      <c r="P26" s="86"/>
      <c r="Q26" s="86"/>
      <c r="R26" s="86"/>
      <c r="S26" s="86"/>
      <c r="T26" s="86"/>
      <c r="U26" s="86"/>
      <c r="V26" s="271"/>
      <c r="W26" s="259"/>
      <c r="X26" s="260"/>
      <c r="Y26" s="261"/>
      <c r="Z26" s="288"/>
      <c r="AA26" s="289"/>
      <c r="AB26" s="289"/>
      <c r="AC26" s="290"/>
      <c r="AD26" s="248"/>
      <c r="AE26" s="73"/>
      <c r="AF26" s="73"/>
      <c r="AG26" s="73"/>
      <c r="AH26" s="73"/>
      <c r="AI26" s="73"/>
      <c r="AJ26" s="73"/>
      <c r="AK26" s="73"/>
      <c r="AL26" s="73"/>
      <c r="AM26" s="73"/>
      <c r="AN26" s="73"/>
      <c r="AO26" s="73"/>
      <c r="AP26" s="73"/>
      <c r="AQ26" s="73"/>
      <c r="AR26" s="73"/>
      <c r="AS26" s="73"/>
      <c r="AT26" s="73"/>
      <c r="AU26" s="73"/>
      <c r="AV26" s="73"/>
      <c r="AW26" s="73"/>
      <c r="AX26" s="73"/>
      <c r="AY26" s="73"/>
      <c r="AZ26" s="73"/>
      <c r="BA26" s="74"/>
    </row>
    <row r="27" spans="1:159" ht="15" customHeight="1" thickBot="1">
      <c r="A27" s="195" t="s">
        <v>166</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8"/>
      <c r="AL27" s="198"/>
      <c r="AM27" s="198"/>
      <c r="AN27" s="198"/>
      <c r="AO27" s="198"/>
      <c r="AP27" s="198"/>
      <c r="AQ27" s="198"/>
      <c r="AR27" s="198"/>
      <c r="AS27" s="198"/>
      <c r="AT27" s="198"/>
      <c r="AU27" s="198"/>
      <c r="AV27" s="198"/>
      <c r="AW27" s="198"/>
      <c r="AX27" s="198"/>
      <c r="AY27" s="198"/>
      <c r="AZ27" s="198"/>
      <c r="BA27" s="198"/>
    </row>
    <row r="28" spans="1:159" ht="11.25" customHeight="1">
      <c r="A28" s="196"/>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52" t="s">
        <v>269</v>
      </c>
      <c r="AL28" s="200"/>
      <c r="AM28" s="201"/>
      <c r="AN28" s="158" t="s">
        <v>160</v>
      </c>
      <c r="AO28" s="200"/>
      <c r="AP28" s="192" t="str">
        <f>IF(TRIM(input_date)="","",TEXT(input_date,"e"))</f>
        <v/>
      </c>
      <c r="AQ28" s="192"/>
      <c r="AR28" s="200" t="s">
        <v>270</v>
      </c>
      <c r="AS28" s="200"/>
      <c r="AT28" s="192" t="str">
        <f>IF(TRIM(input_date)="","",MONTH(input_date))</f>
        <v/>
      </c>
      <c r="AU28" s="192"/>
      <c r="AV28" s="200" t="s">
        <v>271</v>
      </c>
      <c r="AW28" s="200"/>
      <c r="AX28" s="192" t="str">
        <f>IF(TRIM(input_date)="","",DAY(input_date))</f>
        <v/>
      </c>
      <c r="AY28" s="192"/>
      <c r="AZ28" s="200" t="s">
        <v>272</v>
      </c>
      <c r="BA28" s="272"/>
    </row>
    <row r="29" spans="1:159" ht="11.25" customHeight="1" thickBot="1">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202"/>
      <c r="AL29" s="183"/>
      <c r="AM29" s="203"/>
      <c r="AN29" s="204"/>
      <c r="AO29" s="183"/>
      <c r="AP29" s="193"/>
      <c r="AQ29" s="193"/>
      <c r="AR29" s="183"/>
      <c r="AS29" s="183"/>
      <c r="AT29" s="193"/>
      <c r="AU29" s="193"/>
      <c r="AV29" s="183"/>
      <c r="AW29" s="183"/>
      <c r="AX29" s="193"/>
      <c r="AY29" s="193"/>
      <c r="AZ29" s="183"/>
      <c r="BA29" s="184"/>
    </row>
    <row r="30" spans="1:159" ht="11.25" customHeight="1">
      <c r="A30" s="152" t="s">
        <v>92</v>
      </c>
      <c r="B30" s="286"/>
      <c r="C30" s="286"/>
      <c r="D30" s="286"/>
      <c r="E30" s="286"/>
      <c r="F30" s="286"/>
      <c r="G30" s="286"/>
      <c r="H30" s="286"/>
      <c r="I30" s="286"/>
      <c r="J30" s="286"/>
      <c r="K30" s="286"/>
      <c r="L30" s="287"/>
      <c r="M30" s="301" t="str">
        <f>IF(TRIM(license_nm)="","",license_nm)</f>
        <v/>
      </c>
      <c r="N30" s="302"/>
      <c r="O30" s="302"/>
      <c r="P30" s="302"/>
      <c r="Q30" s="302"/>
      <c r="R30" s="302"/>
      <c r="S30" s="302"/>
      <c r="T30" s="302"/>
      <c r="U30" s="302"/>
      <c r="V30" s="302"/>
      <c r="W30" s="302"/>
      <c r="X30" s="302"/>
      <c r="Y30" s="302"/>
      <c r="Z30" s="302"/>
      <c r="AA30" s="302"/>
      <c r="AB30" s="302"/>
      <c r="AC30" s="302"/>
      <c r="AD30" s="302"/>
      <c r="AE30" s="302"/>
      <c r="AF30" s="302"/>
      <c r="AG30" s="302"/>
      <c r="AH30" s="302"/>
      <c r="AI30" s="190" t="s">
        <v>93</v>
      </c>
      <c r="AJ30" s="192" t="str">
        <f>TRIM(license_count)</f>
        <v/>
      </c>
      <c r="AK30" s="192"/>
      <c r="AL30" s="192"/>
      <c r="AM30" s="192"/>
      <c r="AN30" s="194" t="s">
        <v>94</v>
      </c>
      <c r="AO30" s="199" t="s">
        <v>95</v>
      </c>
      <c r="AP30" s="199"/>
      <c r="AQ30" s="291" t="str">
        <f>TRIM(license_no)</f>
        <v/>
      </c>
      <c r="AR30" s="291"/>
      <c r="AS30" s="291"/>
      <c r="AT30" s="291"/>
      <c r="AU30" s="291"/>
      <c r="AV30" s="291"/>
      <c r="AW30" s="291"/>
      <c r="AX30" s="291"/>
      <c r="AY30" s="291"/>
      <c r="AZ30" s="199" t="s">
        <v>96</v>
      </c>
      <c r="BA30" s="292"/>
      <c r="ET30" s="10" t="s">
        <v>0</v>
      </c>
      <c r="FC30" s="10" t="s">
        <v>212</v>
      </c>
    </row>
    <row r="31" spans="1:159" ht="11.25" customHeight="1">
      <c r="A31" s="297"/>
      <c r="B31" s="286"/>
      <c r="C31" s="286"/>
      <c r="D31" s="286"/>
      <c r="E31" s="286"/>
      <c r="F31" s="286"/>
      <c r="G31" s="286"/>
      <c r="H31" s="286"/>
      <c r="I31" s="286"/>
      <c r="J31" s="286"/>
      <c r="K31" s="286"/>
      <c r="L31" s="287"/>
      <c r="M31" s="301"/>
      <c r="N31" s="302"/>
      <c r="O31" s="302"/>
      <c r="P31" s="302"/>
      <c r="Q31" s="302"/>
      <c r="R31" s="302"/>
      <c r="S31" s="302"/>
      <c r="T31" s="302"/>
      <c r="U31" s="302"/>
      <c r="V31" s="302"/>
      <c r="W31" s="302"/>
      <c r="X31" s="302"/>
      <c r="Y31" s="302"/>
      <c r="Z31" s="302"/>
      <c r="AA31" s="302"/>
      <c r="AB31" s="302"/>
      <c r="AC31" s="302"/>
      <c r="AD31" s="302"/>
      <c r="AE31" s="302"/>
      <c r="AF31" s="302"/>
      <c r="AG31" s="302"/>
      <c r="AH31" s="302"/>
      <c r="AI31" s="190"/>
      <c r="AJ31" s="192"/>
      <c r="AK31" s="192"/>
      <c r="AL31" s="192"/>
      <c r="AM31" s="192"/>
      <c r="AN31" s="190"/>
      <c r="AO31" s="200"/>
      <c r="AP31" s="200"/>
      <c r="AQ31" s="192"/>
      <c r="AR31" s="192"/>
      <c r="AS31" s="192"/>
      <c r="AT31" s="192"/>
      <c r="AU31" s="192"/>
      <c r="AV31" s="192"/>
      <c r="AW31" s="192"/>
      <c r="AX31" s="192"/>
      <c r="AY31" s="192"/>
      <c r="AZ31" s="200"/>
      <c r="BA31" s="272"/>
      <c r="ET31" s="11" t="s">
        <v>51</v>
      </c>
      <c r="FC31" s="10" t="s">
        <v>0</v>
      </c>
    </row>
    <row r="32" spans="1:159" ht="11.25" customHeight="1">
      <c r="A32" s="298"/>
      <c r="B32" s="299"/>
      <c r="C32" s="299"/>
      <c r="D32" s="299"/>
      <c r="E32" s="299"/>
      <c r="F32" s="299"/>
      <c r="G32" s="299"/>
      <c r="H32" s="299"/>
      <c r="I32" s="299"/>
      <c r="J32" s="299"/>
      <c r="K32" s="299"/>
      <c r="L32" s="300"/>
      <c r="M32" s="303"/>
      <c r="N32" s="304"/>
      <c r="O32" s="304"/>
      <c r="P32" s="304"/>
      <c r="Q32" s="304"/>
      <c r="R32" s="304"/>
      <c r="S32" s="304"/>
      <c r="T32" s="304"/>
      <c r="U32" s="304"/>
      <c r="V32" s="304"/>
      <c r="W32" s="304"/>
      <c r="X32" s="304"/>
      <c r="Y32" s="304"/>
      <c r="Z32" s="304"/>
      <c r="AA32" s="304"/>
      <c r="AB32" s="304"/>
      <c r="AC32" s="304"/>
      <c r="AD32" s="304"/>
      <c r="AE32" s="304"/>
      <c r="AF32" s="304"/>
      <c r="AG32" s="304"/>
      <c r="AH32" s="304"/>
      <c r="AI32" s="191"/>
      <c r="AJ32" s="193"/>
      <c r="AK32" s="193"/>
      <c r="AL32" s="193"/>
      <c r="AM32" s="193"/>
      <c r="AN32" s="191"/>
      <c r="AO32" s="183"/>
      <c r="AP32" s="183"/>
      <c r="AQ32" s="193"/>
      <c r="AR32" s="193"/>
      <c r="AS32" s="193"/>
      <c r="AT32" s="193"/>
      <c r="AU32" s="193"/>
      <c r="AV32" s="193"/>
      <c r="AW32" s="193"/>
      <c r="AX32" s="193"/>
      <c r="AY32" s="193"/>
      <c r="AZ32" s="183"/>
      <c r="BA32" s="184"/>
      <c r="ET32" s="11" t="s">
        <v>52</v>
      </c>
      <c r="FC32" s="11" t="s">
        <v>51</v>
      </c>
    </row>
    <row r="33" spans="1:159" ht="11.25" customHeight="1">
      <c r="A33" s="79" t="s">
        <v>107</v>
      </c>
      <c r="B33" s="80"/>
      <c r="C33" s="80"/>
      <c r="D33" s="80"/>
      <c r="E33" s="166"/>
      <c r="F33" s="166"/>
      <c r="G33" s="158" t="s">
        <v>108</v>
      </c>
      <c r="H33" s="200"/>
      <c r="I33" s="200"/>
      <c r="J33" s="200"/>
      <c r="K33" s="200"/>
      <c r="L33" s="293"/>
      <c r="M33" s="92" t="str">
        <f>TRIM(siten_nm)</f>
        <v/>
      </c>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4"/>
      <c r="ET33" s="11" t="s">
        <v>53</v>
      </c>
      <c r="FC33" s="11" t="s">
        <v>52</v>
      </c>
    </row>
    <row r="34" spans="1:159" ht="11.25" customHeight="1">
      <c r="A34" s="79"/>
      <c r="B34" s="80"/>
      <c r="C34" s="80"/>
      <c r="D34" s="80"/>
      <c r="E34" s="166"/>
      <c r="F34" s="166"/>
      <c r="G34" s="158"/>
      <c r="H34" s="200"/>
      <c r="I34" s="200"/>
      <c r="J34" s="200"/>
      <c r="K34" s="200"/>
      <c r="L34" s="293"/>
      <c r="M34" s="95"/>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7"/>
      <c r="ET34" s="11" t="s">
        <v>54</v>
      </c>
      <c r="FC34" s="11" t="s">
        <v>53</v>
      </c>
    </row>
    <row r="35" spans="1:159" ht="11.25" customHeight="1">
      <c r="A35" s="79"/>
      <c r="B35" s="80"/>
      <c r="C35" s="80"/>
      <c r="D35" s="80"/>
      <c r="E35" s="166"/>
      <c r="F35" s="166"/>
      <c r="G35" s="294"/>
      <c r="H35" s="295"/>
      <c r="I35" s="295"/>
      <c r="J35" s="295"/>
      <c r="K35" s="295"/>
      <c r="L35" s="296"/>
      <c r="M35" s="98"/>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100"/>
      <c r="ET35" s="11" t="s">
        <v>55</v>
      </c>
      <c r="FC35" s="11" t="s">
        <v>54</v>
      </c>
    </row>
    <row r="36" spans="1:159" ht="11.25" customHeight="1">
      <c r="A36" s="79"/>
      <c r="B36" s="80"/>
      <c r="C36" s="80"/>
      <c r="D36" s="80"/>
      <c r="E36" s="166"/>
      <c r="F36" s="166"/>
      <c r="G36" s="101" t="s">
        <v>163</v>
      </c>
      <c r="H36" s="102"/>
      <c r="I36" s="102"/>
      <c r="J36" s="102"/>
      <c r="K36" s="102"/>
      <c r="L36" s="102"/>
      <c r="M36" s="104" t="s">
        <v>275</v>
      </c>
      <c r="N36" s="105"/>
      <c r="O36" s="205" t="str">
        <f>siten_szt_zip&amp;""</f>
        <v/>
      </c>
      <c r="P36" s="205"/>
      <c r="Q36" s="205"/>
      <c r="R36" s="205"/>
      <c r="S36" s="205"/>
      <c r="T36" s="205"/>
      <c r="U36" s="205"/>
      <c r="V36" s="205"/>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9"/>
      <c r="ET36" s="11" t="s">
        <v>56</v>
      </c>
      <c r="FC36" s="11" t="s">
        <v>55</v>
      </c>
    </row>
    <row r="37" spans="1:159" ht="11.25" customHeight="1">
      <c r="A37" s="79"/>
      <c r="B37" s="80"/>
      <c r="C37" s="80"/>
      <c r="D37" s="80"/>
      <c r="E37" s="166"/>
      <c r="F37" s="166"/>
      <c r="G37" s="103"/>
      <c r="H37" s="102"/>
      <c r="I37" s="102"/>
      <c r="J37" s="102"/>
      <c r="K37" s="102"/>
      <c r="L37" s="102"/>
      <c r="M37" s="106" t="str">
        <f>siten_szt_tdfk&amp;siten_szt_skg&amp;siten_szt_cs&amp;siten_szt_bnt&amp;"　"&amp;siten_szt_tat</f>
        <v>　</v>
      </c>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8"/>
      <c r="ET37" s="11" t="s">
        <v>57</v>
      </c>
      <c r="FC37" s="11" t="s">
        <v>56</v>
      </c>
    </row>
    <row r="38" spans="1:159" ht="11.25" customHeight="1">
      <c r="A38" s="79"/>
      <c r="B38" s="80"/>
      <c r="C38" s="80"/>
      <c r="D38" s="80"/>
      <c r="E38" s="166"/>
      <c r="F38" s="166"/>
      <c r="G38" s="103"/>
      <c r="H38" s="102"/>
      <c r="I38" s="102"/>
      <c r="J38" s="102"/>
      <c r="K38" s="102"/>
      <c r="L38" s="102"/>
      <c r="M38" s="106"/>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8"/>
      <c r="ET38" s="11" t="s">
        <v>58</v>
      </c>
      <c r="FC38" s="11" t="s">
        <v>57</v>
      </c>
    </row>
    <row r="39" spans="1:159" ht="11.25" customHeight="1">
      <c r="A39" s="79"/>
      <c r="B39" s="80"/>
      <c r="C39" s="80"/>
      <c r="D39" s="80"/>
      <c r="E39" s="166"/>
      <c r="F39" s="166"/>
      <c r="G39" s="103"/>
      <c r="H39" s="102"/>
      <c r="I39" s="102"/>
      <c r="J39" s="102"/>
      <c r="K39" s="102"/>
      <c r="L39" s="102"/>
      <c r="M39" s="109"/>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1"/>
      <c r="ET39" s="11" t="s">
        <v>59</v>
      </c>
      <c r="FC39" s="11" t="s">
        <v>58</v>
      </c>
    </row>
    <row r="40" spans="1:159" ht="11.25" customHeight="1">
      <c r="A40" s="79"/>
      <c r="B40" s="80"/>
      <c r="C40" s="80"/>
      <c r="D40" s="80"/>
      <c r="E40" s="166"/>
      <c r="F40" s="166"/>
      <c r="G40" s="112" t="s">
        <v>104</v>
      </c>
      <c r="H40" s="113"/>
      <c r="I40" s="113"/>
      <c r="J40" s="102"/>
      <c r="K40" s="102"/>
      <c r="L40" s="102"/>
      <c r="M40" s="273" t="str">
        <f>siten_szt_tel&amp;""</f>
        <v/>
      </c>
      <c r="N40" s="274"/>
      <c r="O40" s="274"/>
      <c r="P40" s="274"/>
      <c r="Q40" s="274"/>
      <c r="R40" s="274"/>
      <c r="S40" s="274"/>
      <c r="T40" s="274"/>
      <c r="U40" s="274"/>
      <c r="V40" s="274"/>
      <c r="W40" s="274"/>
      <c r="X40" s="274"/>
      <c r="Y40" s="274"/>
      <c r="Z40" s="274"/>
      <c r="AA40" s="274"/>
      <c r="AB40" s="274"/>
      <c r="AC40" s="274"/>
      <c r="AD40" s="274"/>
      <c r="AE40" s="64"/>
      <c r="AF40" s="64"/>
      <c r="AG40" s="64"/>
      <c r="AH40" s="64"/>
      <c r="AI40" s="64"/>
      <c r="AJ40" s="64"/>
      <c r="AK40" s="64"/>
      <c r="AL40" s="64"/>
      <c r="AM40" s="64"/>
      <c r="AN40" s="64"/>
      <c r="AO40" s="64"/>
      <c r="AP40" s="64"/>
      <c r="AQ40" s="64"/>
      <c r="AR40" s="64"/>
      <c r="AS40" s="64"/>
      <c r="AT40" s="64"/>
      <c r="AU40" s="64"/>
      <c r="AV40" s="64"/>
      <c r="AW40" s="64"/>
      <c r="AX40" s="64"/>
      <c r="AY40" s="64"/>
      <c r="AZ40" s="64"/>
      <c r="BA40" s="182"/>
      <c r="ET40" s="11" t="s">
        <v>60</v>
      </c>
      <c r="FC40" s="11" t="s">
        <v>59</v>
      </c>
    </row>
    <row r="41" spans="1:159" ht="11.25" customHeight="1">
      <c r="A41" s="79"/>
      <c r="B41" s="80"/>
      <c r="C41" s="80"/>
      <c r="D41" s="80"/>
      <c r="E41" s="166"/>
      <c r="F41" s="166"/>
      <c r="G41" s="179"/>
      <c r="H41" s="180"/>
      <c r="I41" s="180"/>
      <c r="J41" s="181"/>
      <c r="K41" s="181"/>
      <c r="L41" s="181"/>
      <c r="M41" s="275"/>
      <c r="N41" s="193"/>
      <c r="O41" s="193"/>
      <c r="P41" s="193"/>
      <c r="Q41" s="193"/>
      <c r="R41" s="193"/>
      <c r="S41" s="193"/>
      <c r="T41" s="193"/>
      <c r="U41" s="193"/>
      <c r="V41" s="193"/>
      <c r="W41" s="193"/>
      <c r="X41" s="193"/>
      <c r="Y41" s="193"/>
      <c r="Z41" s="193"/>
      <c r="AA41" s="193"/>
      <c r="AB41" s="193"/>
      <c r="AC41" s="193"/>
      <c r="AD41" s="193"/>
      <c r="AE41" s="183"/>
      <c r="AF41" s="183"/>
      <c r="AG41" s="183"/>
      <c r="AH41" s="183"/>
      <c r="AI41" s="183"/>
      <c r="AJ41" s="183"/>
      <c r="AK41" s="183"/>
      <c r="AL41" s="183"/>
      <c r="AM41" s="183"/>
      <c r="AN41" s="183"/>
      <c r="AO41" s="183"/>
      <c r="AP41" s="183"/>
      <c r="AQ41" s="183"/>
      <c r="AR41" s="183"/>
      <c r="AS41" s="183"/>
      <c r="AT41" s="183"/>
      <c r="AU41" s="183"/>
      <c r="AV41" s="183"/>
      <c r="AW41" s="183"/>
      <c r="AX41" s="183"/>
      <c r="AY41" s="183"/>
      <c r="AZ41" s="183"/>
      <c r="BA41" s="184"/>
      <c r="ET41" s="11" t="s">
        <v>61</v>
      </c>
      <c r="FC41" s="11" t="s">
        <v>60</v>
      </c>
    </row>
    <row r="42" spans="1:159" ht="11.25" customHeight="1">
      <c r="A42" s="76" t="s">
        <v>99</v>
      </c>
      <c r="B42" s="77"/>
      <c r="C42" s="77"/>
      <c r="D42" s="77"/>
      <c r="E42" s="165"/>
      <c r="F42" s="165"/>
      <c r="G42" s="170" t="s">
        <v>127</v>
      </c>
      <c r="H42" s="171"/>
      <c r="I42" s="171"/>
      <c r="J42" s="171"/>
      <c r="K42" s="171"/>
      <c r="L42" s="172"/>
      <c r="M42" s="92" t="str">
        <f>TRIM(shogo_nm)</f>
        <v/>
      </c>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c r="AX42" s="93"/>
      <c r="AY42" s="93"/>
      <c r="AZ42" s="93"/>
      <c r="BA42" s="94"/>
      <c r="ET42" s="11" t="s">
        <v>62</v>
      </c>
      <c r="FC42" s="11" t="s">
        <v>61</v>
      </c>
    </row>
    <row r="43" spans="1:159" ht="11.25" customHeight="1">
      <c r="A43" s="79"/>
      <c r="B43" s="80"/>
      <c r="C43" s="80"/>
      <c r="D43" s="80"/>
      <c r="E43" s="166"/>
      <c r="F43" s="166"/>
      <c r="G43" s="173"/>
      <c r="H43" s="174"/>
      <c r="I43" s="174"/>
      <c r="J43" s="174"/>
      <c r="K43" s="174"/>
      <c r="L43" s="175"/>
      <c r="M43" s="95"/>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7"/>
      <c r="ET43" s="11" t="s">
        <v>63</v>
      </c>
      <c r="FC43" s="11" t="s">
        <v>62</v>
      </c>
    </row>
    <row r="44" spans="1:159" ht="11.25" customHeight="1">
      <c r="A44" s="79"/>
      <c r="B44" s="80"/>
      <c r="C44" s="80"/>
      <c r="D44" s="80"/>
      <c r="E44" s="166"/>
      <c r="F44" s="166"/>
      <c r="G44" s="176"/>
      <c r="H44" s="177"/>
      <c r="I44" s="177"/>
      <c r="J44" s="177"/>
      <c r="K44" s="177"/>
      <c r="L44" s="178"/>
      <c r="M44" s="98"/>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100"/>
      <c r="ET44" s="11" t="s">
        <v>64</v>
      </c>
      <c r="FC44" s="11" t="s">
        <v>63</v>
      </c>
    </row>
    <row r="45" spans="1:159" ht="11.25" customHeight="1">
      <c r="A45" s="79"/>
      <c r="B45" s="80"/>
      <c r="C45" s="80"/>
      <c r="D45" s="80"/>
      <c r="E45" s="166"/>
      <c r="F45" s="166"/>
      <c r="G45" s="101" t="s">
        <v>163</v>
      </c>
      <c r="H45" s="102"/>
      <c r="I45" s="102"/>
      <c r="J45" s="102"/>
      <c r="K45" s="102"/>
      <c r="L45" s="102"/>
      <c r="M45" s="104" t="s">
        <v>102</v>
      </c>
      <c r="N45" s="105"/>
      <c r="O45" s="205" t="str">
        <f>honten_szt_zip&amp;""</f>
        <v/>
      </c>
      <c r="P45" s="205"/>
      <c r="Q45" s="205"/>
      <c r="R45" s="205"/>
      <c r="S45" s="205"/>
      <c r="T45" s="205"/>
      <c r="U45" s="205"/>
      <c r="V45" s="205"/>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9"/>
      <c r="ET45" s="11" t="s">
        <v>65</v>
      </c>
      <c r="FC45" s="11" t="s">
        <v>64</v>
      </c>
    </row>
    <row r="46" spans="1:159" ht="11.25" customHeight="1">
      <c r="A46" s="79"/>
      <c r="B46" s="80"/>
      <c r="C46" s="80"/>
      <c r="D46" s="80"/>
      <c r="E46" s="166"/>
      <c r="F46" s="166"/>
      <c r="G46" s="103"/>
      <c r="H46" s="102"/>
      <c r="I46" s="102"/>
      <c r="J46" s="102"/>
      <c r="K46" s="102"/>
      <c r="L46" s="102"/>
      <c r="M46" s="106" t="str">
        <f>honten_szt_tdfk&amp;honten_szt_skg&amp;honten_szt_cs&amp;honten_szt_bnt&amp;"　"&amp;honten_szt_tat</f>
        <v>　</v>
      </c>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107"/>
      <c r="BA46" s="108"/>
      <c r="ET46" s="11" t="s">
        <v>1</v>
      </c>
      <c r="FC46" s="11" t="s">
        <v>65</v>
      </c>
    </row>
    <row r="47" spans="1:159" ht="11.25" customHeight="1">
      <c r="A47" s="79"/>
      <c r="B47" s="80"/>
      <c r="C47" s="80"/>
      <c r="D47" s="80"/>
      <c r="E47" s="166"/>
      <c r="F47" s="166"/>
      <c r="G47" s="103"/>
      <c r="H47" s="102"/>
      <c r="I47" s="102"/>
      <c r="J47" s="102"/>
      <c r="K47" s="102"/>
      <c r="L47" s="102"/>
      <c r="M47" s="106"/>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107"/>
      <c r="BA47" s="108"/>
      <c r="ET47" s="11" t="s">
        <v>2</v>
      </c>
      <c r="FC47" s="11" t="s">
        <v>1</v>
      </c>
    </row>
    <row r="48" spans="1:159" ht="11.25" customHeight="1">
      <c r="A48" s="79"/>
      <c r="B48" s="80"/>
      <c r="C48" s="80"/>
      <c r="D48" s="80"/>
      <c r="E48" s="166"/>
      <c r="F48" s="166"/>
      <c r="G48" s="103"/>
      <c r="H48" s="102"/>
      <c r="I48" s="102"/>
      <c r="J48" s="102"/>
      <c r="K48" s="102"/>
      <c r="L48" s="102"/>
      <c r="M48" s="109"/>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1"/>
      <c r="ET48" s="11" t="s">
        <v>3</v>
      </c>
      <c r="FC48" s="11" t="s">
        <v>2</v>
      </c>
    </row>
    <row r="49" spans="1:159" ht="11.25" customHeight="1">
      <c r="A49" s="79"/>
      <c r="B49" s="80"/>
      <c r="C49" s="80"/>
      <c r="D49" s="80"/>
      <c r="E49" s="166"/>
      <c r="F49" s="166"/>
      <c r="G49" s="112" t="s">
        <v>104</v>
      </c>
      <c r="H49" s="113"/>
      <c r="I49" s="113"/>
      <c r="J49" s="102"/>
      <c r="K49" s="102"/>
      <c r="L49" s="102"/>
      <c r="M49" s="273" t="str">
        <f>honten_szt_tel&amp;""</f>
        <v/>
      </c>
      <c r="N49" s="274"/>
      <c r="O49" s="274"/>
      <c r="P49" s="274"/>
      <c r="Q49" s="274"/>
      <c r="R49" s="274"/>
      <c r="S49" s="274"/>
      <c r="T49" s="274"/>
      <c r="U49" s="274"/>
      <c r="V49" s="274"/>
      <c r="W49" s="274"/>
      <c r="X49" s="274"/>
      <c r="Y49" s="274"/>
      <c r="Z49" s="274"/>
      <c r="AA49" s="274"/>
      <c r="AB49" s="274"/>
      <c r="AC49" s="274"/>
      <c r="AD49" s="274"/>
      <c r="AE49" s="64"/>
      <c r="AF49" s="64"/>
      <c r="AG49" s="64"/>
      <c r="AH49" s="64"/>
      <c r="AI49" s="64"/>
      <c r="AJ49" s="64"/>
      <c r="AK49" s="64"/>
      <c r="AL49" s="64"/>
      <c r="AM49" s="64"/>
      <c r="AN49" s="64"/>
      <c r="AO49" s="64"/>
      <c r="AP49" s="64"/>
      <c r="AQ49" s="64"/>
      <c r="AR49" s="64"/>
      <c r="AS49" s="64"/>
      <c r="AT49" s="64"/>
      <c r="AU49" s="64"/>
      <c r="AV49" s="64"/>
      <c r="AW49" s="64"/>
      <c r="AX49" s="64"/>
      <c r="AY49" s="64"/>
      <c r="AZ49" s="64"/>
      <c r="BA49" s="182"/>
      <c r="ET49" s="11" t="s">
        <v>4</v>
      </c>
      <c r="FC49" s="11" t="s">
        <v>3</v>
      </c>
    </row>
    <row r="50" spans="1:159" ht="11.25" customHeight="1">
      <c r="A50" s="167"/>
      <c r="B50" s="168"/>
      <c r="C50" s="168"/>
      <c r="D50" s="168"/>
      <c r="E50" s="169"/>
      <c r="F50" s="169"/>
      <c r="G50" s="185"/>
      <c r="H50" s="186"/>
      <c r="I50" s="186"/>
      <c r="J50" s="187"/>
      <c r="K50" s="187"/>
      <c r="L50" s="187"/>
      <c r="M50" s="275"/>
      <c r="N50" s="193"/>
      <c r="O50" s="193"/>
      <c r="P50" s="193"/>
      <c r="Q50" s="193"/>
      <c r="R50" s="193"/>
      <c r="S50" s="193"/>
      <c r="T50" s="193"/>
      <c r="U50" s="193"/>
      <c r="V50" s="193"/>
      <c r="W50" s="193"/>
      <c r="X50" s="193"/>
      <c r="Y50" s="193"/>
      <c r="Z50" s="193"/>
      <c r="AA50" s="193"/>
      <c r="AB50" s="193"/>
      <c r="AC50" s="193"/>
      <c r="AD50" s="193"/>
      <c r="AE50" s="183"/>
      <c r="AF50" s="183"/>
      <c r="AG50" s="183"/>
      <c r="AH50" s="183"/>
      <c r="AI50" s="183"/>
      <c r="AJ50" s="183"/>
      <c r="AK50" s="183"/>
      <c r="AL50" s="183"/>
      <c r="AM50" s="183"/>
      <c r="AN50" s="183"/>
      <c r="AO50" s="183"/>
      <c r="AP50" s="183"/>
      <c r="AQ50" s="183"/>
      <c r="AR50" s="183"/>
      <c r="AS50" s="183"/>
      <c r="AT50" s="183"/>
      <c r="AU50" s="183"/>
      <c r="AV50" s="183"/>
      <c r="AW50" s="183"/>
      <c r="AX50" s="183"/>
      <c r="AY50" s="183"/>
      <c r="AZ50" s="183"/>
      <c r="BA50" s="184"/>
      <c r="ET50" s="11" t="s">
        <v>5</v>
      </c>
      <c r="FC50" s="11" t="s">
        <v>4</v>
      </c>
    </row>
    <row r="51" spans="1:159" ht="11.25" customHeight="1">
      <c r="A51" s="150" t="s">
        <v>105</v>
      </c>
      <c r="B51" s="151"/>
      <c r="C51" s="151"/>
      <c r="D51" s="151"/>
      <c r="E51" s="151"/>
      <c r="F51" s="151"/>
      <c r="G51" s="156" t="s">
        <v>106</v>
      </c>
      <c r="H51" s="151"/>
      <c r="I51" s="151"/>
      <c r="J51" s="151"/>
      <c r="K51" s="151"/>
      <c r="L51" s="157"/>
      <c r="M51" s="92" t="str">
        <f>TRIM(daihyo_nm)</f>
        <v/>
      </c>
      <c r="N51" s="93"/>
      <c r="O51" s="93"/>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c r="AX51" s="93"/>
      <c r="AY51" s="93"/>
      <c r="AZ51" s="93"/>
      <c r="BA51" s="94"/>
      <c r="ET51" s="11" t="s">
        <v>6</v>
      </c>
      <c r="FC51" s="11" t="s">
        <v>5</v>
      </c>
    </row>
    <row r="52" spans="1:159" ht="11.25" customHeight="1">
      <c r="A52" s="152"/>
      <c r="B52" s="153"/>
      <c r="C52" s="153"/>
      <c r="D52" s="153"/>
      <c r="E52" s="153"/>
      <c r="F52" s="153"/>
      <c r="G52" s="158"/>
      <c r="H52" s="153"/>
      <c r="I52" s="153"/>
      <c r="J52" s="153"/>
      <c r="K52" s="153"/>
      <c r="L52" s="159"/>
      <c r="M52" s="95"/>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7"/>
      <c r="ET52" s="11" t="s">
        <v>7</v>
      </c>
      <c r="FC52" s="11" t="s">
        <v>6</v>
      </c>
    </row>
    <row r="53" spans="1:159" ht="11.25" customHeight="1">
      <c r="A53" s="152"/>
      <c r="B53" s="153"/>
      <c r="C53" s="153"/>
      <c r="D53" s="153"/>
      <c r="E53" s="153"/>
      <c r="F53" s="153"/>
      <c r="G53" s="158"/>
      <c r="H53" s="153"/>
      <c r="I53" s="153"/>
      <c r="J53" s="153"/>
      <c r="K53" s="153"/>
      <c r="L53" s="159"/>
      <c r="M53" s="95"/>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7"/>
      <c r="ET53" s="11" t="s">
        <v>8</v>
      </c>
      <c r="FC53" s="11" t="s">
        <v>7</v>
      </c>
    </row>
    <row r="54" spans="1:159" ht="11.25" customHeight="1">
      <c r="A54" s="154"/>
      <c r="B54" s="155"/>
      <c r="C54" s="155"/>
      <c r="D54" s="155"/>
      <c r="E54" s="155"/>
      <c r="F54" s="155"/>
      <c r="G54" s="160"/>
      <c r="H54" s="155"/>
      <c r="I54" s="155"/>
      <c r="J54" s="155"/>
      <c r="K54" s="155"/>
      <c r="L54" s="161"/>
      <c r="M54" s="162"/>
      <c r="N54" s="163"/>
      <c r="O54" s="163"/>
      <c r="P54" s="163"/>
      <c r="Q54" s="163"/>
      <c r="R54" s="163"/>
      <c r="S54" s="163"/>
      <c r="T54" s="163"/>
      <c r="U54" s="163"/>
      <c r="V54" s="163"/>
      <c r="W54" s="163"/>
      <c r="X54" s="163"/>
      <c r="Y54" s="163"/>
      <c r="Z54" s="163"/>
      <c r="AA54" s="163"/>
      <c r="AB54" s="163"/>
      <c r="AC54" s="163"/>
      <c r="AD54" s="163"/>
      <c r="AE54" s="163"/>
      <c r="AF54" s="163"/>
      <c r="AG54" s="163"/>
      <c r="AH54" s="163"/>
      <c r="AI54" s="163"/>
      <c r="AJ54" s="163"/>
      <c r="AK54" s="163"/>
      <c r="AL54" s="163"/>
      <c r="AM54" s="163"/>
      <c r="AN54" s="163"/>
      <c r="AO54" s="163"/>
      <c r="AP54" s="163"/>
      <c r="AQ54" s="163"/>
      <c r="AR54" s="163"/>
      <c r="AS54" s="163"/>
      <c r="AT54" s="163"/>
      <c r="AU54" s="163"/>
      <c r="AV54" s="163"/>
      <c r="AW54" s="163"/>
      <c r="AX54" s="163"/>
      <c r="AY54" s="163"/>
      <c r="AZ54" s="163"/>
      <c r="BA54" s="164"/>
      <c r="ET54" s="11" t="s">
        <v>9</v>
      </c>
      <c r="FC54" s="11" t="s">
        <v>8</v>
      </c>
    </row>
    <row r="55" spans="1:159" ht="11.25" customHeight="1">
      <c r="A55" s="76" t="s">
        <v>158</v>
      </c>
      <c r="B55" s="77"/>
      <c r="C55" s="77"/>
      <c r="D55" s="77"/>
      <c r="E55" s="77"/>
      <c r="F55" s="78"/>
      <c r="G55" s="85" t="s">
        <v>162</v>
      </c>
      <c r="H55" s="86"/>
      <c r="I55" s="86"/>
      <c r="J55" s="86"/>
      <c r="K55" s="86"/>
      <c r="L55" s="87"/>
      <c r="M55" s="92" t="str">
        <f>TRIM(contact_shogo_nm)</f>
        <v/>
      </c>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c r="AX55" s="93"/>
      <c r="AY55" s="93"/>
      <c r="AZ55" s="93"/>
      <c r="BA55" s="94"/>
      <c r="ET55" s="11" t="s">
        <v>66</v>
      </c>
      <c r="FC55" s="11" t="s">
        <v>9</v>
      </c>
    </row>
    <row r="56" spans="1:159" ht="11.25" customHeight="1">
      <c r="A56" s="79"/>
      <c r="B56" s="80"/>
      <c r="C56" s="80"/>
      <c r="D56" s="80"/>
      <c r="E56" s="80"/>
      <c r="F56" s="81"/>
      <c r="G56" s="88"/>
      <c r="H56" s="86"/>
      <c r="I56" s="86"/>
      <c r="J56" s="86"/>
      <c r="K56" s="86"/>
      <c r="L56" s="87"/>
      <c r="M56" s="95"/>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7"/>
      <c r="ET56" s="11" t="s">
        <v>67</v>
      </c>
      <c r="FC56" s="11" t="s">
        <v>66</v>
      </c>
    </row>
    <row r="57" spans="1:159" ht="11.25" customHeight="1">
      <c r="A57" s="79"/>
      <c r="B57" s="80"/>
      <c r="C57" s="80"/>
      <c r="D57" s="80"/>
      <c r="E57" s="80"/>
      <c r="F57" s="81"/>
      <c r="G57" s="89"/>
      <c r="H57" s="90"/>
      <c r="I57" s="90"/>
      <c r="J57" s="90"/>
      <c r="K57" s="90"/>
      <c r="L57" s="91"/>
      <c r="M57" s="98"/>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100"/>
      <c r="ET57" s="11" t="s">
        <v>68</v>
      </c>
      <c r="FC57" s="11" t="s">
        <v>67</v>
      </c>
    </row>
    <row r="58" spans="1:159" ht="11.25" customHeight="1">
      <c r="A58" s="79"/>
      <c r="B58" s="80"/>
      <c r="C58" s="80"/>
      <c r="D58" s="80"/>
      <c r="E58" s="80"/>
      <c r="F58" s="81"/>
      <c r="G58" s="101" t="s">
        <v>164</v>
      </c>
      <c r="H58" s="102"/>
      <c r="I58" s="102"/>
      <c r="J58" s="102"/>
      <c r="K58" s="102"/>
      <c r="L58" s="102"/>
      <c r="M58" s="104" t="s">
        <v>275</v>
      </c>
      <c r="N58" s="105"/>
      <c r="O58" s="205" t="str">
        <f>contact_zip&amp;""</f>
        <v/>
      </c>
      <c r="P58" s="205"/>
      <c r="Q58" s="205"/>
      <c r="R58" s="205"/>
      <c r="S58" s="205"/>
      <c r="T58" s="205"/>
      <c r="U58" s="205"/>
      <c r="V58" s="205"/>
      <c r="W58" s="188"/>
      <c r="X58" s="188"/>
      <c r="Y58" s="188"/>
      <c r="Z58" s="188"/>
      <c r="AA58" s="188"/>
      <c r="AB58" s="188"/>
      <c r="AC58" s="188"/>
      <c r="AD58" s="188"/>
      <c r="AE58" s="188"/>
      <c r="AF58" s="188"/>
      <c r="AG58" s="188"/>
      <c r="AH58" s="188"/>
      <c r="AI58" s="188"/>
      <c r="AJ58" s="188"/>
      <c r="AK58" s="188"/>
      <c r="AL58" s="188"/>
      <c r="AM58" s="188"/>
      <c r="AN58" s="188"/>
      <c r="AO58" s="188"/>
      <c r="AP58" s="188"/>
      <c r="AQ58" s="188"/>
      <c r="AR58" s="188"/>
      <c r="AS58" s="188"/>
      <c r="AT58" s="188"/>
      <c r="AU58" s="188"/>
      <c r="AV58" s="188"/>
      <c r="AW58" s="188"/>
      <c r="AX58" s="188"/>
      <c r="AY58" s="188"/>
      <c r="AZ58" s="188"/>
      <c r="BA58" s="189"/>
      <c r="ET58" s="11" t="s">
        <v>69</v>
      </c>
      <c r="FC58" s="11" t="s">
        <v>68</v>
      </c>
    </row>
    <row r="59" spans="1:159" ht="11.25" customHeight="1">
      <c r="A59" s="79"/>
      <c r="B59" s="80"/>
      <c r="C59" s="80"/>
      <c r="D59" s="80"/>
      <c r="E59" s="80"/>
      <c r="F59" s="81"/>
      <c r="G59" s="103"/>
      <c r="H59" s="102"/>
      <c r="I59" s="102"/>
      <c r="J59" s="102"/>
      <c r="K59" s="102"/>
      <c r="L59" s="102"/>
      <c r="M59" s="106" t="str">
        <f>contact_tdfk&amp;contact_skg&amp;contact_cs&amp;contact_bnt&amp;"　"&amp;contact_tat</f>
        <v>　</v>
      </c>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107"/>
      <c r="BA59" s="108"/>
      <c r="ET59" s="11" t="s">
        <v>11</v>
      </c>
      <c r="FC59" s="11" t="s">
        <v>69</v>
      </c>
    </row>
    <row r="60" spans="1:159" ht="11.25" customHeight="1">
      <c r="A60" s="79"/>
      <c r="B60" s="80"/>
      <c r="C60" s="80"/>
      <c r="D60" s="80"/>
      <c r="E60" s="80"/>
      <c r="F60" s="81"/>
      <c r="G60" s="103"/>
      <c r="H60" s="102"/>
      <c r="I60" s="102"/>
      <c r="J60" s="102"/>
      <c r="K60" s="102"/>
      <c r="L60" s="102"/>
      <c r="M60" s="106"/>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8"/>
      <c r="ET60" s="11" t="s">
        <v>70</v>
      </c>
      <c r="FC60" s="11" t="s">
        <v>11</v>
      </c>
    </row>
    <row r="61" spans="1:159" ht="11.25" customHeight="1">
      <c r="A61" s="79"/>
      <c r="B61" s="80"/>
      <c r="C61" s="80"/>
      <c r="D61" s="80"/>
      <c r="E61" s="80"/>
      <c r="F61" s="81"/>
      <c r="G61" s="103"/>
      <c r="H61" s="102"/>
      <c r="I61" s="102"/>
      <c r="J61" s="102"/>
      <c r="K61" s="102"/>
      <c r="L61" s="102"/>
      <c r="M61" s="109"/>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1"/>
      <c r="ET61" s="11" t="s">
        <v>13</v>
      </c>
      <c r="FC61" s="11" t="s">
        <v>70</v>
      </c>
    </row>
    <row r="62" spans="1:159" ht="11.25" customHeight="1">
      <c r="A62" s="79"/>
      <c r="B62" s="80"/>
      <c r="C62" s="80"/>
      <c r="D62" s="80"/>
      <c r="E62" s="80"/>
      <c r="F62" s="81"/>
      <c r="G62" s="112" t="s">
        <v>104</v>
      </c>
      <c r="H62" s="113"/>
      <c r="I62" s="113"/>
      <c r="J62" s="102"/>
      <c r="K62" s="102"/>
      <c r="L62" s="102"/>
      <c r="M62" s="273" t="str">
        <f>contact_tel&amp;""</f>
        <v/>
      </c>
      <c r="N62" s="274"/>
      <c r="O62" s="274"/>
      <c r="P62" s="274"/>
      <c r="Q62" s="274"/>
      <c r="R62" s="274"/>
      <c r="S62" s="274"/>
      <c r="T62" s="274"/>
      <c r="U62" s="274"/>
      <c r="V62" s="274"/>
      <c r="W62" s="274"/>
      <c r="X62" s="274"/>
      <c r="Y62" s="274"/>
      <c r="Z62" s="274"/>
      <c r="AA62" s="274"/>
      <c r="AB62" s="274"/>
      <c r="AC62" s="274"/>
      <c r="AD62" s="276"/>
      <c r="AE62" s="63" t="s">
        <v>117</v>
      </c>
      <c r="AF62" s="64"/>
      <c r="AG62" s="64"/>
      <c r="AH62" s="64"/>
      <c r="AI62" s="64"/>
      <c r="AJ62" s="65"/>
      <c r="AK62" s="69" t="str">
        <f>TRIM(contact_person_nm)</f>
        <v/>
      </c>
      <c r="AL62" s="70"/>
      <c r="AM62" s="70"/>
      <c r="AN62" s="70"/>
      <c r="AO62" s="70"/>
      <c r="AP62" s="70"/>
      <c r="AQ62" s="70"/>
      <c r="AR62" s="70"/>
      <c r="AS62" s="70"/>
      <c r="AT62" s="70"/>
      <c r="AU62" s="70"/>
      <c r="AV62" s="70"/>
      <c r="AW62" s="70"/>
      <c r="AX62" s="70"/>
      <c r="AY62" s="70"/>
      <c r="AZ62" s="70"/>
      <c r="BA62" s="71"/>
      <c r="ET62" s="11" t="s">
        <v>14</v>
      </c>
      <c r="FC62" s="11" t="s">
        <v>13</v>
      </c>
    </row>
    <row r="63" spans="1:159" ht="11.25" customHeight="1" thickBot="1">
      <c r="A63" s="82"/>
      <c r="B63" s="83"/>
      <c r="C63" s="83"/>
      <c r="D63" s="83"/>
      <c r="E63" s="83"/>
      <c r="F63" s="84"/>
      <c r="G63" s="114"/>
      <c r="H63" s="115"/>
      <c r="I63" s="115"/>
      <c r="J63" s="116"/>
      <c r="K63" s="116"/>
      <c r="L63" s="116"/>
      <c r="M63" s="277"/>
      <c r="N63" s="278"/>
      <c r="O63" s="278"/>
      <c r="P63" s="278"/>
      <c r="Q63" s="278"/>
      <c r="R63" s="278"/>
      <c r="S63" s="278"/>
      <c r="T63" s="278"/>
      <c r="U63" s="278"/>
      <c r="V63" s="278"/>
      <c r="W63" s="278"/>
      <c r="X63" s="278"/>
      <c r="Y63" s="278"/>
      <c r="Z63" s="278"/>
      <c r="AA63" s="278"/>
      <c r="AB63" s="278"/>
      <c r="AC63" s="278"/>
      <c r="AD63" s="279"/>
      <c r="AE63" s="66"/>
      <c r="AF63" s="67"/>
      <c r="AG63" s="67"/>
      <c r="AH63" s="67"/>
      <c r="AI63" s="67"/>
      <c r="AJ63" s="68"/>
      <c r="AK63" s="72"/>
      <c r="AL63" s="73"/>
      <c r="AM63" s="73"/>
      <c r="AN63" s="73"/>
      <c r="AO63" s="73"/>
      <c r="AP63" s="73"/>
      <c r="AQ63" s="73"/>
      <c r="AR63" s="73"/>
      <c r="AS63" s="73"/>
      <c r="AT63" s="73"/>
      <c r="AU63" s="73"/>
      <c r="AV63" s="73"/>
      <c r="AW63" s="73"/>
      <c r="AX63" s="73"/>
      <c r="AY63" s="73"/>
      <c r="AZ63" s="73"/>
      <c r="BA63" s="74"/>
      <c r="ET63" s="11" t="s">
        <v>10</v>
      </c>
      <c r="FC63" s="11" t="s">
        <v>14</v>
      </c>
    </row>
    <row r="64" spans="1:159" ht="11.25" customHeight="1">
      <c r="A64" s="280" t="s">
        <v>119</v>
      </c>
      <c r="B64" s="280"/>
      <c r="C64" s="280"/>
      <c r="D64" s="280"/>
      <c r="E64" s="280"/>
      <c r="F64" s="280"/>
      <c r="G64" s="280" t="s">
        <v>168</v>
      </c>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c r="AG64" s="280"/>
      <c r="AH64" s="280"/>
      <c r="AI64" s="280"/>
      <c r="AJ64" s="280"/>
      <c r="AK64" s="280"/>
      <c r="AL64" s="280"/>
      <c r="AM64" s="280"/>
      <c r="AN64" s="280"/>
      <c r="AO64" s="280"/>
      <c r="AP64" s="280"/>
      <c r="AQ64" s="280"/>
      <c r="AR64" s="280"/>
      <c r="AS64" s="280"/>
      <c r="AT64" s="280"/>
      <c r="AU64" s="280"/>
      <c r="AV64" s="280"/>
      <c r="AW64" s="280"/>
      <c r="AX64" s="280"/>
      <c r="AY64" s="280"/>
      <c r="AZ64" s="280"/>
      <c r="BA64" s="280"/>
      <c r="ET64" s="11" t="s">
        <v>12</v>
      </c>
      <c r="FC64" s="11" t="s">
        <v>10</v>
      </c>
    </row>
    <row r="65" spans="1:159" ht="11.25" customHeight="1">
      <c r="A65" s="281"/>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c r="AL65" s="281"/>
      <c r="AM65" s="281"/>
      <c r="AN65" s="281"/>
      <c r="AO65" s="281"/>
      <c r="AP65" s="281"/>
      <c r="AQ65" s="281"/>
      <c r="AR65" s="281"/>
      <c r="AS65" s="281"/>
      <c r="AT65" s="281"/>
      <c r="AU65" s="281"/>
      <c r="AV65" s="281"/>
      <c r="AW65" s="281"/>
      <c r="AX65" s="281"/>
      <c r="AY65" s="281"/>
      <c r="AZ65" s="281"/>
      <c r="BA65" s="281"/>
      <c r="ET65" s="11" t="s">
        <v>15</v>
      </c>
      <c r="FC65" s="11" t="s">
        <v>12</v>
      </c>
    </row>
    <row r="66" spans="1:159" ht="15" customHeight="1">
      <c r="A66" s="118" t="s">
        <v>120</v>
      </c>
      <c r="B66" s="118"/>
      <c r="C66" s="118"/>
      <c r="D66" s="118"/>
      <c r="E66" s="118"/>
      <c r="F66" s="118"/>
      <c r="G66" s="118" t="s">
        <v>167</v>
      </c>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8"/>
      <c r="AI66" s="118"/>
      <c r="AJ66" s="118"/>
      <c r="AK66" s="118"/>
      <c r="AL66" s="118"/>
      <c r="AM66" s="118"/>
      <c r="AN66" s="118"/>
      <c r="AO66" s="118"/>
      <c r="AP66" s="118"/>
      <c r="AQ66" s="118"/>
      <c r="AR66" s="118"/>
      <c r="AS66" s="118"/>
      <c r="AT66" s="118"/>
      <c r="AU66" s="118"/>
      <c r="AV66" s="118"/>
      <c r="AW66" s="118"/>
      <c r="AX66" s="118"/>
      <c r="AY66" s="118"/>
      <c r="AZ66" s="118"/>
      <c r="BA66" s="118"/>
      <c r="ES66" s="6"/>
      <c r="ET66" s="2"/>
      <c r="EU66" s="11" t="s">
        <v>12</v>
      </c>
      <c r="FC66" s="11" t="s">
        <v>15</v>
      </c>
    </row>
    <row r="67" spans="1:159" ht="15" customHeight="1">
      <c r="A67" s="117"/>
      <c r="B67" s="117"/>
      <c r="C67" s="117"/>
      <c r="D67" s="117"/>
      <c r="E67" s="117"/>
      <c r="F67" s="117"/>
      <c r="G67" s="118" t="s">
        <v>169</v>
      </c>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8"/>
      <c r="AI67" s="118"/>
      <c r="AJ67" s="118"/>
      <c r="AK67" s="118"/>
      <c r="AL67" s="118"/>
      <c r="AM67" s="118"/>
      <c r="AN67" s="118"/>
      <c r="AO67" s="118"/>
      <c r="AP67" s="118"/>
      <c r="AQ67" s="118"/>
      <c r="AR67" s="118"/>
      <c r="AS67" s="118"/>
      <c r="AT67" s="118"/>
      <c r="AU67" s="118"/>
      <c r="AV67" s="118"/>
      <c r="AW67" s="118"/>
      <c r="AX67" s="118"/>
      <c r="AY67" s="118"/>
      <c r="AZ67" s="118"/>
      <c r="BA67" s="118"/>
      <c r="ES67" s="6"/>
      <c r="ET67" s="2"/>
      <c r="EU67" s="11" t="s">
        <v>15</v>
      </c>
      <c r="FC67" s="11" t="s">
        <v>16</v>
      </c>
    </row>
    <row r="68" spans="1:159" ht="11.25" customHeight="1">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ET68" s="11" t="s">
        <v>16</v>
      </c>
      <c r="FC68" s="11" t="s">
        <v>17</v>
      </c>
    </row>
    <row r="69" spans="1:159" ht="11.25" customHeight="1">
      <c r="A69" s="132" t="s">
        <v>118</v>
      </c>
      <c r="B69" s="133"/>
      <c r="C69" s="133"/>
      <c r="D69" s="133"/>
      <c r="E69" s="133"/>
      <c r="F69" s="133"/>
      <c r="G69" s="133"/>
      <c r="H69" s="133"/>
      <c r="I69" s="133"/>
      <c r="J69" s="132" t="s">
        <v>159</v>
      </c>
      <c r="K69" s="133"/>
      <c r="L69" s="133"/>
      <c r="M69" s="133"/>
      <c r="N69" s="133"/>
      <c r="O69" s="133"/>
      <c r="P69" s="133"/>
      <c r="Q69" s="133"/>
      <c r="R69" s="133"/>
      <c r="S69" s="133"/>
      <c r="T69" s="133"/>
      <c r="U69" s="133"/>
      <c r="V69" s="133"/>
      <c r="W69" s="133"/>
      <c r="X69" s="133"/>
      <c r="Y69" s="133"/>
      <c r="Z69" s="133"/>
      <c r="AA69" s="133"/>
      <c r="AB69" s="133"/>
      <c r="AC69" s="133"/>
      <c r="AD69" s="136"/>
      <c r="AE69" s="132" t="s">
        <v>44</v>
      </c>
      <c r="AF69" s="138"/>
      <c r="AG69" s="138"/>
      <c r="AH69" s="138"/>
      <c r="AI69" s="138"/>
      <c r="AJ69" s="138"/>
      <c r="AK69" s="138"/>
      <c r="AL69" s="138"/>
      <c r="AM69" s="138"/>
      <c r="AN69" s="124" t="s">
        <v>45</v>
      </c>
      <c r="AO69" s="124"/>
      <c r="AP69" s="138"/>
      <c r="AQ69" s="138"/>
      <c r="AR69" s="138"/>
      <c r="AS69" s="138"/>
      <c r="AT69" s="124" t="s">
        <v>46</v>
      </c>
      <c r="AU69" s="124"/>
      <c r="AV69" s="138"/>
      <c r="AW69" s="138"/>
      <c r="AX69" s="138"/>
      <c r="AY69" s="138"/>
      <c r="AZ69" s="124" t="s">
        <v>90</v>
      </c>
      <c r="BA69" s="125"/>
      <c r="ET69" s="11" t="s">
        <v>17</v>
      </c>
      <c r="FC69" s="11" t="s">
        <v>18</v>
      </c>
    </row>
    <row r="70" spans="1:159" ht="11.25" customHeight="1">
      <c r="A70" s="134"/>
      <c r="B70" s="135"/>
      <c r="C70" s="135"/>
      <c r="D70" s="135"/>
      <c r="E70" s="135"/>
      <c r="F70" s="135"/>
      <c r="G70" s="135"/>
      <c r="H70" s="135"/>
      <c r="I70" s="135"/>
      <c r="J70" s="134"/>
      <c r="K70" s="135"/>
      <c r="L70" s="135"/>
      <c r="M70" s="135"/>
      <c r="N70" s="135"/>
      <c r="O70" s="135"/>
      <c r="P70" s="135"/>
      <c r="Q70" s="135"/>
      <c r="R70" s="135"/>
      <c r="S70" s="135"/>
      <c r="T70" s="135"/>
      <c r="U70" s="135"/>
      <c r="V70" s="135"/>
      <c r="W70" s="135"/>
      <c r="X70" s="135"/>
      <c r="Y70" s="135"/>
      <c r="Z70" s="135"/>
      <c r="AA70" s="135"/>
      <c r="AB70" s="135"/>
      <c r="AC70" s="135"/>
      <c r="AD70" s="137"/>
      <c r="AE70" s="139"/>
      <c r="AF70" s="140"/>
      <c r="AG70" s="140"/>
      <c r="AH70" s="140"/>
      <c r="AI70" s="140"/>
      <c r="AJ70" s="140"/>
      <c r="AK70" s="140"/>
      <c r="AL70" s="140"/>
      <c r="AM70" s="140"/>
      <c r="AN70" s="135"/>
      <c r="AO70" s="135"/>
      <c r="AP70" s="140"/>
      <c r="AQ70" s="140"/>
      <c r="AR70" s="140"/>
      <c r="AS70" s="140"/>
      <c r="AT70" s="135"/>
      <c r="AU70" s="135"/>
      <c r="AV70" s="140"/>
      <c r="AW70" s="140"/>
      <c r="AX70" s="140"/>
      <c r="AY70" s="140"/>
      <c r="AZ70" s="135"/>
      <c r="BA70" s="137"/>
      <c r="ET70" s="11" t="s">
        <v>18</v>
      </c>
      <c r="FC70" s="11" t="s">
        <v>19</v>
      </c>
    </row>
    <row r="71" spans="1:159" ht="11.25" customHeight="1">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19"/>
      <c r="AQ71" s="119"/>
      <c r="AR71" s="119"/>
      <c r="AS71" s="119"/>
      <c r="AT71" s="119"/>
      <c r="AU71" s="119"/>
      <c r="AV71" s="119"/>
      <c r="AW71" s="119"/>
      <c r="AX71" s="119"/>
      <c r="AY71" s="119"/>
      <c r="AZ71" s="119"/>
      <c r="BA71" s="119"/>
      <c r="ET71" s="11" t="s">
        <v>19</v>
      </c>
      <c r="FC71" s="11" t="s">
        <v>20</v>
      </c>
    </row>
    <row r="72" spans="1:159" ht="11.25" customHeight="1">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0"/>
      <c r="ET72" s="11" t="s">
        <v>21</v>
      </c>
      <c r="FC72" s="11" t="s">
        <v>21</v>
      </c>
    </row>
    <row r="73" spans="1:159" ht="11.25" customHeight="1">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c r="AD73" s="120"/>
      <c r="AE73" s="120"/>
      <c r="AF73" s="120"/>
      <c r="AG73" s="120"/>
      <c r="AH73" s="120"/>
      <c r="AI73" s="120"/>
      <c r="AJ73" s="120"/>
      <c r="AK73" s="120"/>
      <c r="AL73" s="120"/>
      <c r="AM73" s="120"/>
      <c r="AN73" s="120"/>
      <c r="AO73" s="120"/>
      <c r="AP73" s="120"/>
      <c r="AQ73" s="120"/>
      <c r="AR73" s="120"/>
      <c r="AS73" s="120"/>
      <c r="AT73" s="120"/>
      <c r="AU73" s="120"/>
      <c r="AV73" s="120"/>
      <c r="AW73" s="120"/>
      <c r="AX73" s="120"/>
      <c r="AY73" s="120"/>
      <c r="AZ73" s="120"/>
      <c r="BA73" s="120"/>
      <c r="ET73" s="11" t="s">
        <v>22</v>
      </c>
      <c r="FC73" s="11" t="s">
        <v>22</v>
      </c>
    </row>
    <row r="74" spans="1:159" ht="11.25" customHeight="1">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21"/>
      <c r="AL74" s="121"/>
      <c r="AM74" s="121"/>
      <c r="AN74" s="121"/>
      <c r="AO74" s="122"/>
      <c r="AP74" s="123"/>
      <c r="AQ74" s="124"/>
      <c r="AR74" s="124"/>
      <c r="AS74" s="125"/>
      <c r="AT74" s="123"/>
      <c r="AU74" s="124"/>
      <c r="AV74" s="124"/>
      <c r="AW74" s="125"/>
      <c r="AX74" s="123"/>
      <c r="AY74" s="124"/>
      <c r="AZ74" s="124"/>
      <c r="BA74" s="125"/>
      <c r="ET74" s="11" t="s">
        <v>23</v>
      </c>
      <c r="FC74" s="11" t="s">
        <v>23</v>
      </c>
    </row>
    <row r="75" spans="1:159" ht="11.25" customHeight="1">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21"/>
      <c r="AL75" s="121"/>
      <c r="AM75" s="121"/>
      <c r="AN75" s="121"/>
      <c r="AO75" s="122"/>
      <c r="AP75" s="126"/>
      <c r="AQ75" s="127"/>
      <c r="AR75" s="127"/>
      <c r="AS75" s="128"/>
      <c r="AT75" s="126"/>
      <c r="AU75" s="127"/>
      <c r="AV75" s="127"/>
      <c r="AW75" s="128"/>
      <c r="AX75" s="126"/>
      <c r="AY75" s="127"/>
      <c r="AZ75" s="127"/>
      <c r="BA75" s="128"/>
      <c r="ET75" s="11" t="s">
        <v>24</v>
      </c>
      <c r="FC75" s="11" t="s">
        <v>24</v>
      </c>
    </row>
    <row r="76" spans="1:159" ht="11.25" customHeight="1">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2"/>
      <c r="AP76" s="129"/>
      <c r="AQ76" s="130"/>
      <c r="AR76" s="130"/>
      <c r="AS76" s="131"/>
      <c r="AT76" s="129"/>
      <c r="AU76" s="130"/>
      <c r="AV76" s="130"/>
      <c r="AW76" s="131"/>
      <c r="AX76" s="129"/>
      <c r="AY76" s="130"/>
      <c r="AZ76" s="130"/>
      <c r="BA76" s="131"/>
      <c r="ET76" s="11" t="s">
        <v>25</v>
      </c>
      <c r="FC76" s="11" t="s">
        <v>25</v>
      </c>
    </row>
    <row r="77" spans="1:159" ht="11.25" customHeight="1">
      <c r="ET77" s="11" t="s">
        <v>26</v>
      </c>
      <c r="FC77" s="11" t="s">
        <v>26</v>
      </c>
    </row>
    <row r="78" spans="1:159" ht="11.25" customHeight="1">
      <c r="ET78" s="11" t="s">
        <v>27</v>
      </c>
      <c r="FC78" s="11" t="s">
        <v>27</v>
      </c>
    </row>
    <row r="79" spans="1:159" ht="11.25" customHeight="1">
      <c r="ET79" s="11" t="s">
        <v>28</v>
      </c>
      <c r="FC79" s="11" t="s">
        <v>28</v>
      </c>
    </row>
    <row r="80" spans="1:159" ht="11.25" customHeight="1">
      <c r="ET80" s="11" t="s">
        <v>29</v>
      </c>
      <c r="FC80" s="11" t="s">
        <v>29</v>
      </c>
    </row>
    <row r="81" spans="150:159" ht="11.25" customHeight="1">
      <c r="ET81" s="11" t="s">
        <v>30</v>
      </c>
      <c r="FC81" s="11" t="s">
        <v>30</v>
      </c>
    </row>
    <row r="82" spans="150:159" ht="11.25" customHeight="1">
      <c r="ET82" s="11" t="s">
        <v>31</v>
      </c>
      <c r="FC82" s="11" t="s">
        <v>31</v>
      </c>
    </row>
    <row r="83" spans="150:159" ht="11.25" customHeight="1">
      <c r="ET83" s="11" t="s">
        <v>32</v>
      </c>
      <c r="FC83" s="11" t="s">
        <v>32</v>
      </c>
    </row>
    <row r="84" spans="150:159" ht="11.25" customHeight="1">
      <c r="ET84" s="11" t="s">
        <v>33</v>
      </c>
      <c r="FC84" s="11" t="s">
        <v>33</v>
      </c>
    </row>
    <row r="85" spans="150:159" ht="11.25" customHeight="1">
      <c r="ET85" s="11" t="s">
        <v>34</v>
      </c>
      <c r="FC85" s="11" t="s">
        <v>34</v>
      </c>
    </row>
    <row r="86" spans="150:159" ht="11.25" customHeight="1">
      <c r="ET86" s="11" t="s">
        <v>35</v>
      </c>
      <c r="FC86" s="11" t="s">
        <v>35</v>
      </c>
    </row>
    <row r="87" spans="150:159" ht="11.25" customHeight="1">
      <c r="ET87" s="11" t="s">
        <v>36</v>
      </c>
      <c r="FC87" s="11" t="s">
        <v>36</v>
      </c>
    </row>
    <row r="88" spans="150:159" ht="11.25" customHeight="1">
      <c r="ET88" s="11" t="s">
        <v>37</v>
      </c>
      <c r="FC88" s="11" t="s">
        <v>37</v>
      </c>
    </row>
    <row r="89" spans="150:159" ht="11.25" customHeight="1">
      <c r="ET89" s="11" t="s">
        <v>38</v>
      </c>
      <c r="FC89" s="11" t="s">
        <v>38</v>
      </c>
    </row>
    <row r="90" spans="150:159" ht="11.25" customHeight="1">
      <c r="ET90" s="11" t="s">
        <v>71</v>
      </c>
      <c r="FC90" s="11" t="s">
        <v>71</v>
      </c>
    </row>
    <row r="91" spans="150:159" ht="11.25" customHeight="1">
      <c r="ET91" s="11" t="s">
        <v>39</v>
      </c>
      <c r="FC91" s="11" t="s">
        <v>39</v>
      </c>
    </row>
    <row r="92" spans="150:159" ht="11.25" customHeight="1">
      <c r="ET92" s="11" t="s">
        <v>40</v>
      </c>
      <c r="FC92" s="11" t="s">
        <v>40</v>
      </c>
    </row>
  </sheetData>
  <sheetProtection selectLockedCells="1"/>
  <mergeCells count="122">
    <mergeCell ref="O45:V45"/>
    <mergeCell ref="M40:AD41"/>
    <mergeCell ref="M49:AD50"/>
    <mergeCell ref="O58:V58"/>
    <mergeCell ref="M62:AD63"/>
    <mergeCell ref="AF23:AM23"/>
    <mergeCell ref="A66:F66"/>
    <mergeCell ref="G66:BA66"/>
    <mergeCell ref="A64:F65"/>
    <mergeCell ref="G64:BA65"/>
    <mergeCell ref="Z23:AC26"/>
    <mergeCell ref="AQ30:AY32"/>
    <mergeCell ref="AZ30:BA32"/>
    <mergeCell ref="A33:F41"/>
    <mergeCell ref="G33:L35"/>
    <mergeCell ref="M33:BA35"/>
    <mergeCell ref="G36:L39"/>
    <mergeCell ref="M36:N36"/>
    <mergeCell ref="M37:BA39"/>
    <mergeCell ref="A30:L32"/>
    <mergeCell ref="M30:AH32"/>
    <mergeCell ref="AP28:AQ29"/>
    <mergeCell ref="W36:BA36"/>
    <mergeCell ref="W58:BA58"/>
    <mergeCell ref="N6:N8"/>
    <mergeCell ref="T6:T8"/>
    <mergeCell ref="U6:W8"/>
    <mergeCell ref="AN23:BA23"/>
    <mergeCell ref="AD24:BA26"/>
    <mergeCell ref="AR28:AS29"/>
    <mergeCell ref="AV28:AW29"/>
    <mergeCell ref="A13:F14"/>
    <mergeCell ref="G13:P14"/>
    <mergeCell ref="Q13:R16"/>
    <mergeCell ref="A15:F16"/>
    <mergeCell ref="G15:P16"/>
    <mergeCell ref="AT28:AU29"/>
    <mergeCell ref="W17:Y26"/>
    <mergeCell ref="Z20:AC22"/>
    <mergeCell ref="AD20:BA22"/>
    <mergeCell ref="AD17:BA19"/>
    <mergeCell ref="S13:BA16"/>
    <mergeCell ref="AD23:AE23"/>
    <mergeCell ref="AR6:AV8"/>
    <mergeCell ref="A9:BA12"/>
    <mergeCell ref="A17:V26"/>
    <mergeCell ref="AX28:AY29"/>
    <mergeCell ref="AZ28:BA29"/>
    <mergeCell ref="A1:C4"/>
    <mergeCell ref="AD1:BA4"/>
    <mergeCell ref="AD6:AE8"/>
    <mergeCell ref="R6:S8"/>
    <mergeCell ref="AW5:BA5"/>
    <mergeCell ref="AA1:AC4"/>
    <mergeCell ref="D1:Z4"/>
    <mergeCell ref="AG5:AV5"/>
    <mergeCell ref="O6:P8"/>
    <mergeCell ref="AF6:AF8"/>
    <mergeCell ref="Z6:Z8"/>
    <mergeCell ref="AA6:AB8"/>
    <mergeCell ref="AC6:AC8"/>
    <mergeCell ref="U5:AF5"/>
    <mergeCell ref="L6:M8"/>
    <mergeCell ref="I6:K8"/>
    <mergeCell ref="X6:Y8"/>
    <mergeCell ref="AW6:BA8"/>
    <mergeCell ref="AP6:AQ8"/>
    <mergeCell ref="Q6:Q8"/>
    <mergeCell ref="AG6:AO8"/>
    <mergeCell ref="A6:H8"/>
    <mergeCell ref="A5:H5"/>
    <mergeCell ref="I5:T5"/>
    <mergeCell ref="Z17:AC19"/>
    <mergeCell ref="A51:F54"/>
    <mergeCell ref="G51:L54"/>
    <mergeCell ref="M51:BA54"/>
    <mergeCell ref="A42:F50"/>
    <mergeCell ref="G42:L44"/>
    <mergeCell ref="M42:BA44"/>
    <mergeCell ref="G40:L41"/>
    <mergeCell ref="G45:L48"/>
    <mergeCell ref="M45:N45"/>
    <mergeCell ref="M46:BA48"/>
    <mergeCell ref="AE49:BA50"/>
    <mergeCell ref="G49:L50"/>
    <mergeCell ref="W45:BA45"/>
    <mergeCell ref="AE40:BA41"/>
    <mergeCell ref="AI30:AI32"/>
    <mergeCell ref="AJ30:AM32"/>
    <mergeCell ref="AN30:AN32"/>
    <mergeCell ref="A27:AJ29"/>
    <mergeCell ref="AK27:BA27"/>
    <mergeCell ref="AO30:AP32"/>
    <mergeCell ref="AK28:AM29"/>
    <mergeCell ref="AN28:AO29"/>
    <mergeCell ref="O36:V36"/>
    <mergeCell ref="A71:BA73"/>
    <mergeCell ref="A74:AO76"/>
    <mergeCell ref="AP74:AS76"/>
    <mergeCell ref="AT74:AW76"/>
    <mergeCell ref="AX74:BA76"/>
    <mergeCell ref="A69:I70"/>
    <mergeCell ref="J69:AD70"/>
    <mergeCell ref="AE69:AI70"/>
    <mergeCell ref="AJ69:AM70"/>
    <mergeCell ref="AT69:AU70"/>
    <mergeCell ref="AV69:AY70"/>
    <mergeCell ref="AZ69:BA70"/>
    <mergeCell ref="AN69:AO70"/>
    <mergeCell ref="AP69:AS70"/>
    <mergeCell ref="AE62:AJ63"/>
    <mergeCell ref="AK62:BA63"/>
    <mergeCell ref="A68:BA68"/>
    <mergeCell ref="A55:F63"/>
    <mergeCell ref="G55:L57"/>
    <mergeCell ref="M55:BA57"/>
    <mergeCell ref="G58:L61"/>
    <mergeCell ref="M58:N58"/>
    <mergeCell ref="M59:BA61"/>
    <mergeCell ref="G62:L63"/>
    <mergeCell ref="A67:F67"/>
    <mergeCell ref="G67:BA67"/>
  </mergeCells>
  <phoneticPr fontId="18"/>
  <dataValidations count="1">
    <dataValidation imeMode="hiragana" allowBlank="1" showInputMessage="1" showErrorMessage="1" sqref="A6:H8 AG6:AO8 AR6:AV8 AD24:BA26 M33:BA35 M37:BA39 M42:BA44 M46:BA48 M51:BA57 M59:BA61 AK62:BA63 AD17:BA22" xr:uid="{00000000-0002-0000-1100-000001000000}"/>
  </dataValidations>
  <printOptions horizontalCentered="1" verticalCentered="1"/>
  <pageMargins left="0.31496062992125984" right="0.31496062992125984" top="0" bottom="0"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0</xdr:col>
                    <xdr:colOff>133350</xdr:colOff>
                    <xdr:row>1</xdr:row>
                    <xdr:rowOff>38100</xdr:rowOff>
                  </from>
                  <to>
                    <xdr:col>2</xdr:col>
                    <xdr:colOff>57150</xdr:colOff>
                    <xdr:row>2</xdr:row>
                    <xdr:rowOff>133350</xdr:rowOff>
                  </to>
                </anchor>
              </controlPr>
            </control>
          </mc:Choice>
        </mc:AlternateContent>
        <mc:AlternateContent xmlns:mc="http://schemas.openxmlformats.org/markup-compatibility/2006">
          <mc:Choice Requires="x14">
            <control shapeId="31846" r:id="rId5" name="Check Box 102">
              <controlPr defaultSize="0" autoFill="0" autoLine="0" autoPict="0">
                <anchor moveWithCells="1">
                  <from>
                    <xdr:col>26</xdr:col>
                    <xdr:colOff>133350</xdr:colOff>
                    <xdr:row>1</xdr:row>
                    <xdr:rowOff>19050</xdr:rowOff>
                  </from>
                  <to>
                    <xdr:col>28</xdr:col>
                    <xdr:colOff>114300</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AD97-E687-4E6E-8FE9-1430ED234EA6}">
  <sheetPr>
    <tabColor rgb="FFFF0000"/>
  </sheetPr>
  <dimension ref="A1:EL385"/>
  <sheetViews>
    <sheetView workbookViewId="0">
      <selection sqref="A1:H1"/>
    </sheetView>
  </sheetViews>
  <sheetFormatPr defaultColWidth="1.875" defaultRowHeight="11.25" customHeight="1"/>
  <cols>
    <col min="1" max="2" width="1.875" style="1"/>
    <col min="3" max="5" width="2.875" style="1" customWidth="1"/>
    <col min="6" max="131" width="1.875" style="1"/>
    <col min="132" max="133" width="1.875" style="1" customWidth="1"/>
    <col min="134" max="134" width="1.875" style="2" customWidth="1"/>
    <col min="135" max="135" width="1.875" style="1" customWidth="1"/>
    <col min="136" max="16384" width="1.875" style="1"/>
  </cols>
  <sheetData>
    <row r="1" spans="1:142" ht="9" customHeight="1">
      <c r="A1" s="223" t="s">
        <v>121</v>
      </c>
      <c r="B1" s="589"/>
      <c r="C1" s="589"/>
      <c r="D1" s="589"/>
      <c r="E1" s="589"/>
      <c r="F1" s="589"/>
      <c r="G1" s="589"/>
      <c r="H1" s="590"/>
      <c r="I1" s="223" t="s">
        <v>43</v>
      </c>
      <c r="J1" s="591"/>
      <c r="K1" s="591"/>
      <c r="L1" s="591"/>
      <c r="M1" s="591"/>
      <c r="N1" s="591"/>
      <c r="O1" s="591"/>
      <c r="P1" s="591"/>
      <c r="Q1" s="591"/>
      <c r="R1" s="591"/>
      <c r="S1" s="591"/>
      <c r="T1" s="592"/>
      <c r="U1" s="223" t="s">
        <v>122</v>
      </c>
      <c r="V1" s="591"/>
      <c r="W1" s="591"/>
      <c r="X1" s="591"/>
      <c r="Y1" s="591"/>
      <c r="Z1" s="591"/>
      <c r="AA1" s="591"/>
      <c r="AB1" s="591"/>
      <c r="AC1" s="591"/>
      <c r="AD1" s="591"/>
      <c r="AE1" s="591"/>
      <c r="AF1" s="592"/>
      <c r="AG1" s="223" t="s">
        <v>42</v>
      </c>
      <c r="AH1" s="591"/>
      <c r="AI1" s="591"/>
      <c r="AJ1" s="591"/>
      <c r="AK1" s="591"/>
      <c r="AL1" s="591"/>
      <c r="AM1" s="591"/>
      <c r="AN1" s="591"/>
      <c r="AO1" s="591"/>
      <c r="AP1" s="591"/>
      <c r="AQ1" s="591"/>
      <c r="AR1" s="591"/>
      <c r="AS1" s="591"/>
      <c r="AT1" s="591"/>
      <c r="AU1" s="591"/>
      <c r="AV1" s="592"/>
      <c r="AW1" s="223" t="s">
        <v>123</v>
      </c>
      <c r="AX1" s="591"/>
      <c r="AY1" s="591"/>
      <c r="AZ1" s="591"/>
      <c r="BA1" s="592"/>
      <c r="EC1" s="3"/>
    </row>
    <row r="2" spans="1:142" ht="8.25" customHeight="1">
      <c r="A2" s="593"/>
      <c r="B2" s="594"/>
      <c r="C2" s="594"/>
      <c r="D2" s="594"/>
      <c r="E2" s="594"/>
      <c r="F2" s="594"/>
      <c r="G2" s="594"/>
      <c r="H2" s="595"/>
      <c r="I2" s="226" t="s">
        <v>44</v>
      </c>
      <c r="J2" s="227"/>
      <c r="K2" s="227"/>
      <c r="L2" s="138"/>
      <c r="M2" s="138"/>
      <c r="N2" s="127" t="s">
        <v>45</v>
      </c>
      <c r="O2" s="138"/>
      <c r="P2" s="138"/>
      <c r="Q2" s="127" t="s">
        <v>46</v>
      </c>
      <c r="R2" s="138"/>
      <c r="S2" s="138"/>
      <c r="T2" s="127" t="s">
        <v>90</v>
      </c>
      <c r="U2" s="226" t="s">
        <v>44</v>
      </c>
      <c r="V2" s="227"/>
      <c r="W2" s="227"/>
      <c r="X2" s="138"/>
      <c r="Y2" s="138"/>
      <c r="Z2" s="127" t="s">
        <v>45</v>
      </c>
      <c r="AA2" s="138"/>
      <c r="AB2" s="138"/>
      <c r="AC2" s="127" t="s">
        <v>46</v>
      </c>
      <c r="AD2" s="138"/>
      <c r="AE2" s="138"/>
      <c r="AF2" s="127" t="s">
        <v>90</v>
      </c>
      <c r="AG2" s="132" t="str">
        <f>tou_cd&amp;""</f>
        <v/>
      </c>
      <c r="AH2" s="138"/>
      <c r="AI2" s="138"/>
      <c r="AJ2" s="138"/>
      <c r="AK2" s="138"/>
      <c r="AL2" s="138"/>
      <c r="AM2" s="138"/>
      <c r="AN2" s="138"/>
      <c r="AO2" s="138"/>
      <c r="AP2" s="138"/>
      <c r="AQ2" s="138"/>
      <c r="AR2" s="138"/>
      <c r="AS2" s="138"/>
      <c r="AT2" s="138"/>
      <c r="AU2" s="138"/>
      <c r="AV2" s="602"/>
      <c r="AW2" s="605"/>
      <c r="AX2" s="230"/>
      <c r="AY2" s="230"/>
      <c r="AZ2" s="230"/>
      <c r="BA2" s="231"/>
      <c r="EC2" s="3"/>
    </row>
    <row r="3" spans="1:142" ht="8.25" customHeight="1">
      <c r="A3" s="596"/>
      <c r="B3" s="597"/>
      <c r="C3" s="597"/>
      <c r="D3" s="597"/>
      <c r="E3" s="597"/>
      <c r="F3" s="597"/>
      <c r="G3" s="597"/>
      <c r="H3" s="598"/>
      <c r="I3" s="228"/>
      <c r="J3" s="229"/>
      <c r="K3" s="229"/>
      <c r="L3" s="214"/>
      <c r="M3" s="214"/>
      <c r="N3" s="127"/>
      <c r="O3" s="214"/>
      <c r="P3" s="214"/>
      <c r="Q3" s="127"/>
      <c r="R3" s="214"/>
      <c r="S3" s="214"/>
      <c r="T3" s="127"/>
      <c r="U3" s="228"/>
      <c r="V3" s="229"/>
      <c r="W3" s="229"/>
      <c r="X3" s="214"/>
      <c r="Y3" s="214"/>
      <c r="Z3" s="127"/>
      <c r="AA3" s="214"/>
      <c r="AB3" s="214"/>
      <c r="AC3" s="127"/>
      <c r="AD3" s="214"/>
      <c r="AE3" s="214"/>
      <c r="AF3" s="127"/>
      <c r="AG3" s="237"/>
      <c r="AH3" s="214"/>
      <c r="AI3" s="214"/>
      <c r="AJ3" s="214"/>
      <c r="AK3" s="214"/>
      <c r="AL3" s="214"/>
      <c r="AM3" s="214"/>
      <c r="AN3" s="214"/>
      <c r="AO3" s="214"/>
      <c r="AP3" s="214"/>
      <c r="AQ3" s="214"/>
      <c r="AR3" s="214"/>
      <c r="AS3" s="214"/>
      <c r="AT3" s="214"/>
      <c r="AU3" s="214"/>
      <c r="AV3" s="603"/>
      <c r="AW3" s="606"/>
      <c r="AX3" s="232"/>
      <c r="AY3" s="232"/>
      <c r="AZ3" s="232"/>
      <c r="BA3" s="233"/>
      <c r="EC3" s="2"/>
    </row>
    <row r="4" spans="1:142" ht="8.25" customHeight="1">
      <c r="A4" s="599"/>
      <c r="B4" s="600"/>
      <c r="C4" s="600"/>
      <c r="D4" s="600"/>
      <c r="E4" s="600"/>
      <c r="F4" s="600"/>
      <c r="G4" s="600"/>
      <c r="H4" s="601"/>
      <c r="I4" s="215"/>
      <c r="J4" s="221"/>
      <c r="K4" s="221"/>
      <c r="L4" s="140"/>
      <c r="M4" s="140"/>
      <c r="N4" s="130"/>
      <c r="O4" s="140"/>
      <c r="P4" s="140"/>
      <c r="Q4" s="130"/>
      <c r="R4" s="140"/>
      <c r="S4" s="140"/>
      <c r="T4" s="130"/>
      <c r="U4" s="215"/>
      <c r="V4" s="221"/>
      <c r="W4" s="221"/>
      <c r="X4" s="140"/>
      <c r="Y4" s="140"/>
      <c r="Z4" s="130"/>
      <c r="AA4" s="140"/>
      <c r="AB4" s="140"/>
      <c r="AC4" s="130"/>
      <c r="AD4" s="140"/>
      <c r="AE4" s="140"/>
      <c r="AF4" s="130"/>
      <c r="AG4" s="139"/>
      <c r="AH4" s="140"/>
      <c r="AI4" s="140"/>
      <c r="AJ4" s="140"/>
      <c r="AK4" s="140"/>
      <c r="AL4" s="140"/>
      <c r="AM4" s="140"/>
      <c r="AN4" s="140"/>
      <c r="AO4" s="140"/>
      <c r="AP4" s="140"/>
      <c r="AQ4" s="140"/>
      <c r="AR4" s="140"/>
      <c r="AS4" s="140"/>
      <c r="AT4" s="140"/>
      <c r="AU4" s="140"/>
      <c r="AV4" s="604"/>
      <c r="AW4" s="607"/>
      <c r="AX4" s="234"/>
      <c r="AY4" s="234"/>
      <c r="AZ4" s="234"/>
      <c r="BA4" s="235"/>
      <c r="EC4" s="2"/>
    </row>
    <row r="5" spans="1:142" ht="9" customHeight="1">
      <c r="A5" s="227"/>
      <c r="B5" s="227"/>
      <c r="C5" s="227"/>
      <c r="D5" s="227"/>
      <c r="E5" s="227"/>
      <c r="F5" s="227"/>
      <c r="G5" s="227"/>
      <c r="H5" s="227"/>
      <c r="I5" s="227"/>
      <c r="J5" s="227"/>
      <c r="K5" s="227"/>
      <c r="L5" s="227"/>
      <c r="M5" s="227"/>
      <c r="N5" s="227"/>
      <c r="O5" s="227"/>
      <c r="P5" s="227"/>
      <c r="Q5" s="227"/>
      <c r="R5" s="227"/>
      <c r="S5" s="583" t="s">
        <v>142</v>
      </c>
      <c r="T5" s="583"/>
      <c r="U5" s="583"/>
      <c r="V5" s="583"/>
      <c r="W5" s="583"/>
      <c r="X5" s="583"/>
      <c r="Y5" s="583"/>
      <c r="Z5" s="583"/>
      <c r="AA5" s="583"/>
      <c r="AB5" s="583"/>
      <c r="AC5" s="583"/>
      <c r="AD5" s="583"/>
      <c r="AE5" s="583"/>
      <c r="AF5" s="583"/>
      <c r="AG5" s="583"/>
      <c r="AH5" s="583"/>
      <c r="AI5" s="585"/>
      <c r="AJ5" s="585"/>
      <c r="AK5" s="585"/>
      <c r="AL5" s="585"/>
      <c r="AM5" s="585"/>
      <c r="AN5" s="585"/>
      <c r="AO5" s="585"/>
      <c r="AP5" s="585"/>
      <c r="AQ5" s="585"/>
      <c r="AR5" s="585"/>
      <c r="AS5" s="585"/>
      <c r="AT5" s="585"/>
      <c r="AU5" s="585"/>
      <c r="AV5" s="585"/>
      <c r="AW5" s="585"/>
      <c r="AX5" s="585"/>
      <c r="AY5" s="585"/>
      <c r="AZ5" s="585"/>
      <c r="BA5" s="585"/>
      <c r="EC5" s="2"/>
    </row>
    <row r="6" spans="1:142" ht="9" customHeight="1">
      <c r="A6" s="229"/>
      <c r="B6" s="229"/>
      <c r="C6" s="229"/>
      <c r="D6" s="229"/>
      <c r="E6" s="229"/>
      <c r="F6" s="229"/>
      <c r="G6" s="229"/>
      <c r="H6" s="229"/>
      <c r="I6" s="229"/>
      <c r="J6" s="229"/>
      <c r="K6" s="229"/>
      <c r="L6" s="229"/>
      <c r="M6" s="229"/>
      <c r="N6" s="229"/>
      <c r="O6" s="229"/>
      <c r="P6" s="229"/>
      <c r="Q6" s="229"/>
      <c r="R6" s="229"/>
      <c r="S6" s="584"/>
      <c r="T6" s="584"/>
      <c r="U6" s="584"/>
      <c r="V6" s="584"/>
      <c r="W6" s="584"/>
      <c r="X6" s="584"/>
      <c r="Y6" s="584"/>
      <c r="Z6" s="584"/>
      <c r="AA6" s="584"/>
      <c r="AB6" s="584"/>
      <c r="AC6" s="584"/>
      <c r="AD6" s="584"/>
      <c r="AE6" s="584"/>
      <c r="AF6" s="584"/>
      <c r="AG6" s="584"/>
      <c r="AH6" s="584"/>
      <c r="AI6" s="577"/>
      <c r="AJ6" s="577"/>
      <c r="AK6" s="586" t="s">
        <v>143</v>
      </c>
      <c r="AL6" s="586"/>
      <c r="AM6" s="586"/>
      <c r="AN6" s="587" t="s">
        <v>280</v>
      </c>
      <c r="AO6" s="588"/>
      <c r="AP6" s="586" t="s">
        <v>144</v>
      </c>
      <c r="AQ6" s="586"/>
      <c r="AR6" s="586"/>
      <c r="AS6" s="586"/>
      <c r="AT6" s="586"/>
      <c r="AU6" s="214"/>
      <c r="AV6" s="214"/>
      <c r="AW6" s="214"/>
      <c r="AX6" s="214"/>
      <c r="AY6" s="214"/>
      <c r="AZ6" s="214"/>
      <c r="BA6" s="214"/>
      <c r="EC6" s="2"/>
    </row>
    <row r="7" spans="1:142" ht="9" customHeight="1">
      <c r="A7" s="229"/>
      <c r="B7" s="229"/>
      <c r="C7" s="229"/>
      <c r="D7" s="229"/>
      <c r="E7" s="229"/>
      <c r="F7" s="229"/>
      <c r="G7" s="229"/>
      <c r="H7" s="229"/>
      <c r="I7" s="229"/>
      <c r="J7" s="229"/>
      <c r="K7" s="229"/>
      <c r="L7" s="229"/>
      <c r="M7" s="229"/>
      <c r="N7" s="229"/>
      <c r="O7" s="229"/>
      <c r="P7" s="229"/>
      <c r="Q7" s="229"/>
      <c r="R7" s="229"/>
      <c r="S7" s="584"/>
      <c r="T7" s="584"/>
      <c r="U7" s="584"/>
      <c r="V7" s="584"/>
      <c r="W7" s="584"/>
      <c r="X7" s="584"/>
      <c r="Y7" s="584"/>
      <c r="Z7" s="584"/>
      <c r="AA7" s="584"/>
      <c r="AB7" s="584"/>
      <c r="AC7" s="584"/>
      <c r="AD7" s="584"/>
      <c r="AE7" s="584"/>
      <c r="AF7" s="584"/>
      <c r="AG7" s="584"/>
      <c r="AH7" s="584"/>
      <c r="AI7" s="577"/>
      <c r="AJ7" s="577"/>
      <c r="AK7" s="586"/>
      <c r="AL7" s="586"/>
      <c r="AM7" s="586"/>
      <c r="AN7" s="588"/>
      <c r="AO7" s="588"/>
      <c r="AP7" s="586"/>
      <c r="AQ7" s="586"/>
      <c r="AR7" s="586"/>
      <c r="AS7" s="586"/>
      <c r="AT7" s="586"/>
      <c r="AU7" s="214"/>
      <c r="AV7" s="214"/>
      <c r="AW7" s="214"/>
      <c r="AX7" s="214"/>
      <c r="AY7" s="214"/>
      <c r="AZ7" s="214"/>
      <c r="BA7" s="214"/>
      <c r="EC7" s="2"/>
    </row>
    <row r="8" spans="1:142" ht="9" customHeight="1">
      <c r="A8" s="229"/>
      <c r="B8" s="229"/>
      <c r="C8" s="229"/>
      <c r="D8" s="229"/>
      <c r="E8" s="229"/>
      <c r="F8" s="229"/>
      <c r="G8" s="229"/>
      <c r="H8" s="229"/>
      <c r="I8" s="229"/>
      <c r="J8" s="229"/>
      <c r="K8" s="229"/>
      <c r="L8" s="229"/>
      <c r="M8" s="229"/>
      <c r="N8" s="229"/>
      <c r="O8" s="229"/>
      <c r="P8" s="229"/>
      <c r="Q8" s="229"/>
      <c r="R8" s="229"/>
      <c r="S8" s="584"/>
      <c r="T8" s="584"/>
      <c r="U8" s="584"/>
      <c r="V8" s="584"/>
      <c r="W8" s="584"/>
      <c r="X8" s="584"/>
      <c r="Y8" s="584"/>
      <c r="Z8" s="584"/>
      <c r="AA8" s="584"/>
      <c r="AB8" s="584"/>
      <c r="AC8" s="584"/>
      <c r="AD8" s="584"/>
      <c r="AE8" s="584"/>
      <c r="AF8" s="584"/>
      <c r="AG8" s="584"/>
      <c r="AH8" s="584"/>
      <c r="AI8" s="577"/>
      <c r="AJ8" s="577"/>
      <c r="AK8" s="586" t="s">
        <v>145</v>
      </c>
      <c r="AL8" s="586"/>
      <c r="AM8" s="586"/>
      <c r="AN8" s="586"/>
      <c r="AO8" s="586"/>
      <c r="AP8" s="586"/>
      <c r="AQ8" s="586"/>
      <c r="AR8" s="586"/>
      <c r="AS8" s="586"/>
      <c r="AT8" s="586"/>
      <c r="AU8" s="214"/>
      <c r="AV8" s="214"/>
      <c r="AW8" s="214"/>
      <c r="AX8" s="214"/>
      <c r="AY8" s="214"/>
      <c r="AZ8" s="214"/>
      <c r="BA8" s="214"/>
      <c r="EC8" s="2"/>
    </row>
    <row r="9" spans="1:142" ht="11.25" customHeight="1">
      <c r="A9" s="249" t="s">
        <v>124</v>
      </c>
      <c r="B9" s="249"/>
      <c r="C9" s="249"/>
      <c r="D9" s="249"/>
      <c r="E9" s="249"/>
      <c r="F9" s="249"/>
      <c r="G9" s="250" t="s">
        <v>49</v>
      </c>
      <c r="H9" s="250"/>
      <c r="I9" s="250"/>
      <c r="J9" s="250"/>
      <c r="K9" s="250"/>
      <c r="L9" s="250"/>
      <c r="M9" s="250"/>
      <c r="N9" s="250"/>
      <c r="O9" s="250"/>
      <c r="P9" s="250"/>
      <c r="Q9" s="214" t="s">
        <v>47</v>
      </c>
      <c r="R9" s="214"/>
      <c r="S9" s="266"/>
      <c r="T9" s="266"/>
      <c r="U9" s="266"/>
      <c r="V9" s="266"/>
      <c r="W9" s="266"/>
      <c r="X9" s="266"/>
      <c r="Y9" s="266"/>
      <c r="Z9" s="266"/>
      <c r="AA9" s="266"/>
      <c r="AB9" s="266"/>
      <c r="AC9" s="266"/>
      <c r="AD9" s="266"/>
      <c r="AE9" s="266"/>
      <c r="AF9" s="266"/>
      <c r="AG9" s="266"/>
      <c r="AH9" s="266"/>
      <c r="AI9" s="577"/>
      <c r="AJ9" s="577"/>
      <c r="AK9" s="586"/>
      <c r="AL9" s="586"/>
      <c r="AM9" s="586"/>
      <c r="AN9" s="586"/>
      <c r="AO9" s="586"/>
      <c r="AP9" s="586"/>
      <c r="AQ9" s="586"/>
      <c r="AR9" s="586"/>
      <c r="AS9" s="586"/>
      <c r="AT9" s="586"/>
      <c r="AU9" s="214"/>
      <c r="AV9" s="214"/>
      <c r="AW9" s="214"/>
      <c r="AX9" s="214"/>
      <c r="AY9" s="214"/>
      <c r="AZ9" s="214"/>
      <c r="BA9" s="214"/>
      <c r="EC9" s="2"/>
    </row>
    <row r="10" spans="1:142" ht="11.25" customHeight="1">
      <c r="A10" s="249"/>
      <c r="B10" s="249"/>
      <c r="C10" s="249"/>
      <c r="D10" s="249"/>
      <c r="E10" s="249"/>
      <c r="F10" s="249"/>
      <c r="G10" s="250"/>
      <c r="H10" s="250"/>
      <c r="I10" s="250"/>
      <c r="J10" s="250"/>
      <c r="K10" s="250"/>
      <c r="L10" s="250"/>
      <c r="M10" s="250"/>
      <c r="N10" s="250"/>
      <c r="O10" s="250"/>
      <c r="P10" s="250"/>
      <c r="Q10" s="214"/>
      <c r="R10" s="214"/>
      <c r="S10" s="266"/>
      <c r="T10" s="266"/>
      <c r="U10" s="266"/>
      <c r="V10" s="266"/>
      <c r="W10" s="266"/>
      <c r="X10" s="266"/>
      <c r="Y10" s="266"/>
      <c r="Z10" s="266"/>
      <c r="AA10" s="266"/>
      <c r="AB10" s="266"/>
      <c r="AC10" s="266"/>
      <c r="AD10" s="266"/>
      <c r="AE10" s="266"/>
      <c r="AF10" s="266"/>
      <c r="AG10" s="266"/>
      <c r="AH10" s="266"/>
      <c r="AI10" s="577"/>
      <c r="AJ10" s="577"/>
      <c r="AK10" s="579" t="s">
        <v>146</v>
      </c>
      <c r="AL10" s="579"/>
      <c r="AM10" s="579"/>
      <c r="AN10" s="579"/>
      <c r="AO10" s="579"/>
      <c r="AP10" s="579"/>
      <c r="AQ10" s="579"/>
      <c r="AR10" s="579"/>
      <c r="AS10" s="579"/>
      <c r="AT10" s="579"/>
      <c r="AU10" s="214"/>
      <c r="AV10" s="214"/>
      <c r="AW10" s="214"/>
      <c r="AX10" s="214"/>
      <c r="AY10" s="214"/>
      <c r="AZ10" s="214"/>
      <c r="BA10" s="214"/>
      <c r="EC10" s="2"/>
    </row>
    <row r="11" spans="1:142" ht="11.25" customHeight="1">
      <c r="A11" s="251" t="s">
        <v>48</v>
      </c>
      <c r="B11" s="251"/>
      <c r="C11" s="251"/>
      <c r="D11" s="251"/>
      <c r="E11" s="251"/>
      <c r="F11" s="251"/>
      <c r="G11" s="252" t="s">
        <v>50</v>
      </c>
      <c r="H11" s="252"/>
      <c r="I11" s="252"/>
      <c r="J11" s="252"/>
      <c r="K11" s="252"/>
      <c r="L11" s="252"/>
      <c r="M11" s="252"/>
      <c r="N11" s="252"/>
      <c r="O11" s="252"/>
      <c r="P11" s="252"/>
      <c r="Q11" s="214"/>
      <c r="R11" s="214"/>
      <c r="S11" s="266"/>
      <c r="T11" s="266"/>
      <c r="U11" s="266"/>
      <c r="V11" s="266"/>
      <c r="W11" s="266"/>
      <c r="X11" s="266"/>
      <c r="Y11" s="266"/>
      <c r="Z11" s="266"/>
      <c r="AA11" s="266"/>
      <c r="AB11" s="266"/>
      <c r="AC11" s="266"/>
      <c r="AD11" s="266"/>
      <c r="AE11" s="266"/>
      <c r="AF11" s="266"/>
      <c r="AG11" s="266"/>
      <c r="AH11" s="266"/>
      <c r="AI11" s="577"/>
      <c r="AJ11" s="577"/>
      <c r="AK11" s="579"/>
      <c r="AL11" s="579"/>
      <c r="AM11" s="579"/>
      <c r="AN11" s="579"/>
      <c r="AO11" s="579"/>
      <c r="AP11" s="579"/>
      <c r="AQ11" s="579"/>
      <c r="AR11" s="579"/>
      <c r="AS11" s="579"/>
      <c r="AT11" s="579"/>
      <c r="AU11" s="214"/>
      <c r="AV11" s="214"/>
      <c r="AW11" s="214"/>
      <c r="AX11" s="214"/>
      <c r="AY11" s="214"/>
      <c r="AZ11" s="214"/>
      <c r="BA11" s="214"/>
      <c r="EC11" s="2"/>
      <c r="EL11" s="7"/>
    </row>
    <row r="12" spans="1:142" ht="11.25" customHeight="1" thickBot="1">
      <c r="A12" s="581"/>
      <c r="B12" s="581"/>
      <c r="C12" s="581"/>
      <c r="D12" s="581"/>
      <c r="E12" s="581"/>
      <c r="F12" s="581"/>
      <c r="G12" s="582"/>
      <c r="H12" s="582"/>
      <c r="I12" s="582"/>
      <c r="J12" s="582"/>
      <c r="K12" s="582"/>
      <c r="L12" s="582"/>
      <c r="M12" s="582"/>
      <c r="N12" s="582"/>
      <c r="O12" s="582"/>
      <c r="P12" s="582"/>
      <c r="Q12" s="575"/>
      <c r="R12" s="575"/>
      <c r="S12" s="576"/>
      <c r="T12" s="576"/>
      <c r="U12" s="576"/>
      <c r="V12" s="576"/>
      <c r="W12" s="576"/>
      <c r="X12" s="576"/>
      <c r="Y12" s="576"/>
      <c r="Z12" s="576"/>
      <c r="AA12" s="576"/>
      <c r="AB12" s="576"/>
      <c r="AC12" s="576"/>
      <c r="AD12" s="576"/>
      <c r="AE12" s="576"/>
      <c r="AF12" s="576"/>
      <c r="AG12" s="576"/>
      <c r="AH12" s="576"/>
      <c r="AI12" s="578"/>
      <c r="AJ12" s="578"/>
      <c r="AK12" s="580"/>
      <c r="AL12" s="580"/>
      <c r="AM12" s="580"/>
      <c r="AN12" s="580"/>
      <c r="AO12" s="580"/>
      <c r="AP12" s="580"/>
      <c r="AQ12" s="580"/>
      <c r="AR12" s="580"/>
      <c r="AS12" s="580"/>
      <c r="AT12" s="580"/>
      <c r="AU12" s="575"/>
      <c r="AV12" s="575"/>
      <c r="AW12" s="575"/>
      <c r="AX12" s="575"/>
      <c r="AY12" s="575"/>
      <c r="AZ12" s="575"/>
      <c r="BA12" s="575"/>
      <c r="EC12" s="2"/>
      <c r="EI12" s="4"/>
    </row>
    <row r="13" spans="1:142" ht="12" customHeight="1">
      <c r="A13" s="560" t="s">
        <v>101</v>
      </c>
      <c r="B13" s="561"/>
      <c r="C13" s="561"/>
      <c r="D13" s="561"/>
      <c r="E13" s="564" t="str">
        <f>IF($M16,'01.廃止届（従たる事務所）'!M42,"")</f>
        <v/>
      </c>
      <c r="F13" s="264"/>
      <c r="G13" s="264"/>
      <c r="H13" s="264"/>
      <c r="I13" s="264"/>
      <c r="J13" s="264"/>
      <c r="K13" s="264"/>
      <c r="L13" s="264"/>
      <c r="M13" s="264"/>
      <c r="N13" s="264"/>
      <c r="O13" s="264"/>
      <c r="P13" s="264"/>
      <c r="Q13" s="264"/>
      <c r="R13" s="264"/>
      <c r="S13" s="264"/>
      <c r="T13" s="565"/>
      <c r="U13" s="561" t="s">
        <v>105</v>
      </c>
      <c r="V13" s="561"/>
      <c r="W13" s="561"/>
      <c r="X13" s="561"/>
      <c r="Y13" s="564" t="str">
        <f>IF($M16,'01.廃止届（従たる事務所）'!M51,"")</f>
        <v/>
      </c>
      <c r="Z13" s="264"/>
      <c r="AA13" s="264"/>
      <c r="AB13" s="264"/>
      <c r="AC13" s="264"/>
      <c r="AD13" s="264"/>
      <c r="AE13" s="264"/>
      <c r="AF13" s="264"/>
      <c r="AG13" s="264"/>
      <c r="AH13" s="264"/>
      <c r="AI13" s="264"/>
      <c r="AJ13" s="565"/>
      <c r="AK13" s="567" t="s">
        <v>135</v>
      </c>
      <c r="AL13" s="567"/>
      <c r="AM13" s="571" t="str">
        <f>IF($M16,'01.廃止届（従たる事務所）'!M49,"")</f>
        <v/>
      </c>
      <c r="AN13" s="544"/>
      <c r="AO13" s="544"/>
      <c r="AP13" s="544"/>
      <c r="AQ13" s="544"/>
      <c r="AR13" s="544"/>
      <c r="AS13" s="544"/>
      <c r="AT13" s="544"/>
      <c r="AU13" s="544"/>
      <c r="AV13" s="544"/>
      <c r="AW13" s="544"/>
      <c r="AX13" s="544"/>
      <c r="AY13" s="544"/>
      <c r="AZ13" s="544"/>
      <c r="BA13" s="572"/>
      <c r="EB13" s="8"/>
      <c r="EC13" s="2"/>
      <c r="EH13" s="4"/>
      <c r="EI13" s="4"/>
    </row>
    <row r="14" spans="1:142" ht="12" customHeight="1" thickBot="1">
      <c r="A14" s="562"/>
      <c r="B14" s="563"/>
      <c r="C14" s="563"/>
      <c r="D14" s="563"/>
      <c r="E14" s="72"/>
      <c r="F14" s="73"/>
      <c r="G14" s="73"/>
      <c r="H14" s="73"/>
      <c r="I14" s="73"/>
      <c r="J14" s="73"/>
      <c r="K14" s="73"/>
      <c r="L14" s="73"/>
      <c r="M14" s="73"/>
      <c r="N14" s="73"/>
      <c r="O14" s="73"/>
      <c r="P14" s="73"/>
      <c r="Q14" s="73"/>
      <c r="R14" s="73"/>
      <c r="S14" s="73"/>
      <c r="T14" s="566"/>
      <c r="U14" s="563"/>
      <c r="V14" s="563"/>
      <c r="W14" s="563"/>
      <c r="X14" s="563"/>
      <c r="Y14" s="72"/>
      <c r="Z14" s="73"/>
      <c r="AA14" s="73"/>
      <c r="AB14" s="73"/>
      <c r="AC14" s="73"/>
      <c r="AD14" s="73"/>
      <c r="AE14" s="73"/>
      <c r="AF14" s="73"/>
      <c r="AG14" s="73"/>
      <c r="AH14" s="73"/>
      <c r="AI14" s="73"/>
      <c r="AJ14" s="566"/>
      <c r="AK14" s="568"/>
      <c r="AL14" s="568"/>
      <c r="AM14" s="573"/>
      <c r="AN14" s="278"/>
      <c r="AO14" s="278"/>
      <c r="AP14" s="278"/>
      <c r="AQ14" s="278"/>
      <c r="AR14" s="278"/>
      <c r="AS14" s="278"/>
      <c r="AT14" s="278"/>
      <c r="AU14" s="278"/>
      <c r="AV14" s="278"/>
      <c r="AW14" s="278"/>
      <c r="AX14" s="278"/>
      <c r="AY14" s="278"/>
      <c r="AZ14" s="278"/>
      <c r="BA14" s="574"/>
      <c r="EC14" s="2"/>
      <c r="EH14" s="5"/>
      <c r="EI14" s="5"/>
    </row>
    <row r="15" spans="1:142" ht="6" customHeight="1" thickBot="1">
      <c r="A15" s="541"/>
      <c r="B15" s="541"/>
      <c r="C15" s="541"/>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541"/>
      <c r="AV15" s="541"/>
      <c r="AW15" s="541"/>
      <c r="AX15" s="541"/>
      <c r="AY15" s="541"/>
      <c r="AZ15" s="541"/>
      <c r="BA15" s="541"/>
      <c r="EC15" s="2"/>
    </row>
    <row r="16" spans="1:142" ht="9" customHeight="1">
      <c r="A16" s="546" t="b">
        <v>0</v>
      </c>
      <c r="B16" s="546"/>
      <c r="C16" s="548" t="s">
        <v>128</v>
      </c>
      <c r="D16" s="548"/>
      <c r="E16" s="548"/>
      <c r="F16" s="550"/>
      <c r="G16" s="550"/>
      <c r="H16" s="548" t="s">
        <v>140</v>
      </c>
      <c r="I16" s="548"/>
      <c r="J16" s="548"/>
      <c r="K16" s="558" t="s">
        <v>147</v>
      </c>
      <c r="L16" s="558"/>
      <c r="M16" s="546" t="b">
        <f>TRIM(new_license_nm)&lt;&gt;""</f>
        <v>0</v>
      </c>
      <c r="N16" s="546"/>
      <c r="O16" s="548" t="s">
        <v>148</v>
      </c>
      <c r="P16" s="548"/>
      <c r="Q16" s="548"/>
      <c r="R16" s="548"/>
      <c r="S16" s="550"/>
      <c r="T16" s="550"/>
      <c r="U16" s="548" t="s">
        <v>149</v>
      </c>
      <c r="V16" s="548"/>
      <c r="W16" s="548"/>
      <c r="X16" s="548"/>
      <c r="Y16" s="548" t="s">
        <v>141</v>
      </c>
      <c r="Z16" s="548"/>
      <c r="AA16" s="548"/>
      <c r="AB16" s="548"/>
      <c r="AC16" s="548"/>
      <c r="AD16" s="548"/>
      <c r="AE16" s="548"/>
      <c r="AF16" s="548"/>
      <c r="AG16" s="548"/>
      <c r="AH16" s="548"/>
      <c r="AI16" s="548"/>
      <c r="AJ16" s="552"/>
      <c r="AK16" s="554" t="s">
        <v>91</v>
      </c>
      <c r="AL16" s="541"/>
      <c r="AM16" s="555"/>
      <c r="AN16" s="540" t="s">
        <v>44</v>
      </c>
      <c r="AO16" s="541"/>
      <c r="AP16" s="544" t="str">
        <f>IF($M16,'01.廃止届（従たる事務所）'!AP28,"")</f>
        <v/>
      </c>
      <c r="AQ16" s="544"/>
      <c r="AR16" s="545" t="s">
        <v>45</v>
      </c>
      <c r="AS16" s="545"/>
      <c r="AT16" s="544" t="str">
        <f>IF($M16,'01.廃止届（従たる事務所）'!AT28,"")</f>
        <v/>
      </c>
      <c r="AU16" s="544"/>
      <c r="AV16" s="545" t="s">
        <v>46</v>
      </c>
      <c r="AW16" s="545"/>
      <c r="AX16" s="544" t="str">
        <f>IF($M16,'01.廃止届（従たる事務所）'!AX28,"")</f>
        <v/>
      </c>
      <c r="AY16" s="544"/>
      <c r="AZ16" s="541" t="s">
        <v>90</v>
      </c>
      <c r="BA16" s="569"/>
      <c r="EC16" s="2"/>
    </row>
    <row r="17" spans="1:142" ht="9" customHeight="1" thickBot="1">
      <c r="A17" s="547"/>
      <c r="B17" s="547"/>
      <c r="C17" s="549"/>
      <c r="D17" s="549"/>
      <c r="E17" s="549"/>
      <c r="F17" s="551"/>
      <c r="G17" s="551"/>
      <c r="H17" s="549"/>
      <c r="I17" s="549"/>
      <c r="J17" s="549"/>
      <c r="K17" s="559"/>
      <c r="L17" s="559"/>
      <c r="M17" s="547"/>
      <c r="N17" s="547"/>
      <c r="O17" s="549"/>
      <c r="P17" s="549"/>
      <c r="Q17" s="549"/>
      <c r="R17" s="549"/>
      <c r="S17" s="551"/>
      <c r="T17" s="551"/>
      <c r="U17" s="549"/>
      <c r="V17" s="549"/>
      <c r="W17" s="549"/>
      <c r="X17" s="549"/>
      <c r="Y17" s="549"/>
      <c r="Z17" s="549"/>
      <c r="AA17" s="549"/>
      <c r="AB17" s="549"/>
      <c r="AC17" s="549"/>
      <c r="AD17" s="549"/>
      <c r="AE17" s="549"/>
      <c r="AF17" s="549"/>
      <c r="AG17" s="549"/>
      <c r="AH17" s="549"/>
      <c r="AI17" s="549"/>
      <c r="AJ17" s="553"/>
      <c r="AK17" s="556"/>
      <c r="AL17" s="543"/>
      <c r="AM17" s="557"/>
      <c r="AN17" s="542"/>
      <c r="AO17" s="543"/>
      <c r="AP17" s="193"/>
      <c r="AQ17" s="193"/>
      <c r="AR17" s="183"/>
      <c r="AS17" s="183"/>
      <c r="AT17" s="193"/>
      <c r="AU17" s="193"/>
      <c r="AV17" s="183"/>
      <c r="AW17" s="183"/>
      <c r="AX17" s="193"/>
      <c r="AY17" s="193"/>
      <c r="AZ17" s="543"/>
      <c r="BA17" s="570"/>
      <c r="EC17" s="2"/>
    </row>
    <row r="18" spans="1:142" ht="7.5" customHeight="1">
      <c r="A18" s="526" t="s">
        <v>129</v>
      </c>
      <c r="B18" s="527"/>
      <c r="C18" s="527"/>
      <c r="D18" s="527"/>
      <c r="E18" s="527"/>
      <c r="F18" s="530"/>
      <c r="G18" s="330"/>
      <c r="H18" s="330"/>
      <c r="I18" s="330"/>
      <c r="J18" s="330"/>
      <c r="K18" s="330"/>
      <c r="L18" s="330"/>
      <c r="M18" s="330"/>
      <c r="N18" s="330"/>
      <c r="O18" s="330" t="s">
        <v>130</v>
      </c>
      <c r="P18" s="330"/>
      <c r="Q18" s="330"/>
      <c r="R18" s="330"/>
      <c r="S18" s="330"/>
      <c r="T18" s="330"/>
      <c r="U18" s="533" t="s">
        <v>131</v>
      </c>
      <c r="V18" s="533"/>
      <c r="W18" s="533"/>
      <c r="X18" s="533"/>
      <c r="Y18" s="533"/>
      <c r="Z18" s="533"/>
      <c r="AA18" s="533"/>
      <c r="AB18" s="533"/>
      <c r="AC18" s="534"/>
      <c r="AD18" s="537"/>
      <c r="AE18" s="121"/>
      <c r="AF18" s="121"/>
      <c r="AG18" s="121"/>
      <c r="AH18" s="121"/>
      <c r="AI18" s="121"/>
      <c r="AJ18" s="121"/>
      <c r="AK18" s="121"/>
      <c r="AL18" s="121"/>
      <c r="AM18" s="121" t="s">
        <v>132</v>
      </c>
      <c r="AN18" s="121"/>
      <c r="AO18" s="121"/>
      <c r="AP18" s="121"/>
      <c r="AQ18" s="121"/>
      <c r="AR18" s="121"/>
      <c r="AS18" s="533" t="s">
        <v>133</v>
      </c>
      <c r="AT18" s="533"/>
      <c r="AU18" s="533"/>
      <c r="AV18" s="533"/>
      <c r="AW18" s="533"/>
      <c r="AX18" s="533"/>
      <c r="AY18" s="533"/>
      <c r="AZ18" s="533"/>
      <c r="BA18" s="538"/>
      <c r="EC18" s="2"/>
    </row>
    <row r="19" spans="1:142" ht="7.5" customHeight="1">
      <c r="A19" s="528"/>
      <c r="B19" s="529"/>
      <c r="C19" s="529"/>
      <c r="D19" s="529"/>
      <c r="E19" s="529"/>
      <c r="F19" s="531"/>
      <c r="G19" s="532"/>
      <c r="H19" s="532"/>
      <c r="I19" s="532"/>
      <c r="J19" s="532"/>
      <c r="K19" s="532"/>
      <c r="L19" s="532"/>
      <c r="M19" s="532"/>
      <c r="N19" s="532"/>
      <c r="O19" s="532"/>
      <c r="P19" s="532"/>
      <c r="Q19" s="532"/>
      <c r="R19" s="532"/>
      <c r="S19" s="532"/>
      <c r="T19" s="532"/>
      <c r="U19" s="535"/>
      <c r="V19" s="535"/>
      <c r="W19" s="535"/>
      <c r="X19" s="535"/>
      <c r="Y19" s="535"/>
      <c r="Z19" s="535"/>
      <c r="AA19" s="535"/>
      <c r="AB19" s="535"/>
      <c r="AC19" s="536"/>
      <c r="AD19" s="531"/>
      <c r="AE19" s="532"/>
      <c r="AF19" s="532"/>
      <c r="AG19" s="532"/>
      <c r="AH19" s="532"/>
      <c r="AI19" s="532"/>
      <c r="AJ19" s="532"/>
      <c r="AK19" s="532"/>
      <c r="AL19" s="532"/>
      <c r="AM19" s="532"/>
      <c r="AN19" s="532"/>
      <c r="AO19" s="532"/>
      <c r="AP19" s="532"/>
      <c r="AQ19" s="532"/>
      <c r="AR19" s="532"/>
      <c r="AS19" s="535"/>
      <c r="AT19" s="535"/>
      <c r="AU19" s="535"/>
      <c r="AV19" s="535"/>
      <c r="AW19" s="535"/>
      <c r="AX19" s="535"/>
      <c r="AY19" s="535"/>
      <c r="AZ19" s="535"/>
      <c r="BA19" s="539"/>
      <c r="EC19" s="2"/>
    </row>
    <row r="20" spans="1:142" ht="6" customHeight="1">
      <c r="A20" s="517" t="s">
        <v>150</v>
      </c>
      <c r="B20" s="518"/>
      <c r="C20" s="523" t="s">
        <v>151</v>
      </c>
      <c r="D20" s="524"/>
      <c r="E20" s="525"/>
      <c r="F20" s="513" t="str">
        <f>IF($M16,new_license_nm,"")</f>
        <v/>
      </c>
      <c r="G20" s="319"/>
      <c r="H20" s="514"/>
      <c r="I20" s="514"/>
      <c r="J20" s="514"/>
      <c r="K20" s="514"/>
      <c r="L20" s="514"/>
      <c r="M20" s="514"/>
      <c r="N20" s="199" t="s">
        <v>125</v>
      </c>
      <c r="O20" s="511" t="str">
        <f>IF($M16,new_license_count,"")</f>
        <v/>
      </c>
      <c r="P20" s="511"/>
      <c r="Q20" s="511"/>
      <c r="R20" s="199" t="s">
        <v>126</v>
      </c>
      <c r="S20" s="500" t="s">
        <v>95</v>
      </c>
      <c r="T20" s="500"/>
      <c r="U20" s="511" t="str">
        <f>IF($M16,new_license_no,"")</f>
        <v/>
      </c>
      <c r="V20" s="511"/>
      <c r="W20" s="511"/>
      <c r="X20" s="511"/>
      <c r="Y20" s="511"/>
      <c r="Z20" s="511"/>
      <c r="AA20" s="511"/>
      <c r="AB20" s="500" t="s">
        <v>96</v>
      </c>
      <c r="AC20" s="500"/>
      <c r="AD20" s="513" t="str">
        <f>IF($M16,license_nm,"")</f>
        <v/>
      </c>
      <c r="AE20" s="319"/>
      <c r="AF20" s="514"/>
      <c r="AG20" s="514"/>
      <c r="AH20" s="514"/>
      <c r="AI20" s="514"/>
      <c r="AJ20" s="514"/>
      <c r="AK20" s="514"/>
      <c r="AL20" s="199" t="s">
        <v>125</v>
      </c>
      <c r="AM20" s="501" t="str">
        <f>IF($M16,license_count,"")</f>
        <v/>
      </c>
      <c r="AN20" s="501"/>
      <c r="AO20" s="501"/>
      <c r="AP20" s="199" t="s">
        <v>126</v>
      </c>
      <c r="AQ20" s="500" t="s">
        <v>277</v>
      </c>
      <c r="AR20" s="500"/>
      <c r="AS20" s="501" t="str">
        <f>IF($M16,license_no,"")</f>
        <v/>
      </c>
      <c r="AT20" s="501"/>
      <c r="AU20" s="501"/>
      <c r="AV20" s="501"/>
      <c r="AW20" s="501"/>
      <c r="AX20" s="501"/>
      <c r="AY20" s="501"/>
      <c r="AZ20" s="500" t="s">
        <v>278</v>
      </c>
      <c r="BA20" s="504"/>
      <c r="EC20" s="10" t="s">
        <v>0</v>
      </c>
      <c r="ED20" s="10" t="s">
        <v>212</v>
      </c>
      <c r="EL20" s="10" t="s">
        <v>212</v>
      </c>
    </row>
    <row r="21" spans="1:142" ht="6" customHeight="1">
      <c r="A21" s="519"/>
      <c r="B21" s="520"/>
      <c r="C21" s="345"/>
      <c r="D21" s="346"/>
      <c r="E21" s="347"/>
      <c r="F21" s="301"/>
      <c r="G21" s="302"/>
      <c r="H21" s="515"/>
      <c r="I21" s="515"/>
      <c r="J21" s="515"/>
      <c r="K21" s="515"/>
      <c r="L21" s="515"/>
      <c r="M21" s="515"/>
      <c r="N21" s="200"/>
      <c r="O21" s="512"/>
      <c r="P21" s="512"/>
      <c r="Q21" s="512"/>
      <c r="R21" s="200"/>
      <c r="S21" s="86"/>
      <c r="T21" s="86"/>
      <c r="U21" s="512"/>
      <c r="V21" s="512"/>
      <c r="W21" s="512"/>
      <c r="X21" s="512"/>
      <c r="Y21" s="512"/>
      <c r="Z21" s="512"/>
      <c r="AA21" s="512"/>
      <c r="AB21" s="86"/>
      <c r="AC21" s="86"/>
      <c r="AD21" s="301"/>
      <c r="AE21" s="302"/>
      <c r="AF21" s="515"/>
      <c r="AG21" s="515"/>
      <c r="AH21" s="515"/>
      <c r="AI21" s="515"/>
      <c r="AJ21" s="515"/>
      <c r="AK21" s="515"/>
      <c r="AL21" s="200"/>
      <c r="AM21" s="502"/>
      <c r="AN21" s="502"/>
      <c r="AO21" s="502"/>
      <c r="AP21" s="200"/>
      <c r="AQ21" s="86"/>
      <c r="AR21" s="86"/>
      <c r="AS21" s="502"/>
      <c r="AT21" s="502"/>
      <c r="AU21" s="502"/>
      <c r="AV21" s="502"/>
      <c r="AW21" s="502"/>
      <c r="AX21" s="502"/>
      <c r="AY21" s="502"/>
      <c r="AZ21" s="86"/>
      <c r="BA21" s="271"/>
      <c r="EC21" s="11" t="s">
        <v>51</v>
      </c>
      <c r="ED21" s="11" t="s">
        <v>72</v>
      </c>
      <c r="EL21" s="10" t="s">
        <v>0</v>
      </c>
    </row>
    <row r="22" spans="1:142" ht="6" customHeight="1">
      <c r="A22" s="519"/>
      <c r="B22" s="520"/>
      <c r="C22" s="345"/>
      <c r="D22" s="346"/>
      <c r="E22" s="347"/>
      <c r="F22" s="516"/>
      <c r="G22" s="515"/>
      <c r="H22" s="515"/>
      <c r="I22" s="515"/>
      <c r="J22" s="515"/>
      <c r="K22" s="515"/>
      <c r="L22" s="515"/>
      <c r="M22" s="515"/>
      <c r="N22" s="200"/>
      <c r="O22" s="512"/>
      <c r="P22" s="512"/>
      <c r="Q22" s="512"/>
      <c r="R22" s="200"/>
      <c r="S22" s="86"/>
      <c r="T22" s="86"/>
      <c r="U22" s="512"/>
      <c r="V22" s="512"/>
      <c r="W22" s="512"/>
      <c r="X22" s="512"/>
      <c r="Y22" s="512"/>
      <c r="Z22" s="512"/>
      <c r="AA22" s="512"/>
      <c r="AB22" s="86"/>
      <c r="AC22" s="86"/>
      <c r="AD22" s="516"/>
      <c r="AE22" s="515"/>
      <c r="AF22" s="515"/>
      <c r="AG22" s="515"/>
      <c r="AH22" s="515"/>
      <c r="AI22" s="515"/>
      <c r="AJ22" s="515"/>
      <c r="AK22" s="515"/>
      <c r="AL22" s="200"/>
      <c r="AM22" s="502"/>
      <c r="AN22" s="502"/>
      <c r="AO22" s="502"/>
      <c r="AP22" s="200"/>
      <c r="AQ22" s="86"/>
      <c r="AR22" s="86"/>
      <c r="AS22" s="502"/>
      <c r="AT22" s="502"/>
      <c r="AU22" s="502"/>
      <c r="AV22" s="502"/>
      <c r="AW22" s="502"/>
      <c r="AX22" s="502"/>
      <c r="AY22" s="502"/>
      <c r="AZ22" s="86"/>
      <c r="BA22" s="271"/>
      <c r="EC22" s="11" t="s">
        <v>52</v>
      </c>
      <c r="ED22" s="11" t="s">
        <v>73</v>
      </c>
      <c r="EL22" s="11" t="s">
        <v>51</v>
      </c>
    </row>
    <row r="23" spans="1:142" ht="6" customHeight="1">
      <c r="A23" s="519"/>
      <c r="B23" s="520"/>
      <c r="C23" s="348"/>
      <c r="D23" s="349"/>
      <c r="E23" s="350"/>
      <c r="F23" s="457"/>
      <c r="G23" s="381"/>
      <c r="H23" s="381"/>
      <c r="I23" s="381"/>
      <c r="J23" s="381"/>
      <c r="K23" s="381"/>
      <c r="L23" s="381"/>
      <c r="M23" s="381"/>
      <c r="N23" s="236"/>
      <c r="O23" s="329"/>
      <c r="P23" s="329"/>
      <c r="Q23" s="329"/>
      <c r="R23" s="236"/>
      <c r="S23" s="327"/>
      <c r="T23" s="327"/>
      <c r="U23" s="329"/>
      <c r="V23" s="329"/>
      <c r="W23" s="329"/>
      <c r="X23" s="329"/>
      <c r="Y23" s="329"/>
      <c r="Z23" s="329"/>
      <c r="AA23" s="329"/>
      <c r="AB23" s="327"/>
      <c r="AC23" s="327"/>
      <c r="AD23" s="457"/>
      <c r="AE23" s="381"/>
      <c r="AF23" s="381"/>
      <c r="AG23" s="381"/>
      <c r="AH23" s="381"/>
      <c r="AI23" s="381"/>
      <c r="AJ23" s="381"/>
      <c r="AK23" s="381"/>
      <c r="AL23" s="236"/>
      <c r="AM23" s="503"/>
      <c r="AN23" s="503"/>
      <c r="AO23" s="503"/>
      <c r="AP23" s="236"/>
      <c r="AQ23" s="327"/>
      <c r="AR23" s="327"/>
      <c r="AS23" s="503"/>
      <c r="AT23" s="503"/>
      <c r="AU23" s="503"/>
      <c r="AV23" s="503"/>
      <c r="AW23" s="503"/>
      <c r="AX23" s="503"/>
      <c r="AY23" s="503"/>
      <c r="AZ23" s="327"/>
      <c r="BA23" s="373"/>
      <c r="EC23" s="11" t="s">
        <v>53</v>
      </c>
      <c r="ED23" s="11" t="s">
        <v>74</v>
      </c>
      <c r="EL23" s="11" t="s">
        <v>52</v>
      </c>
    </row>
    <row r="24" spans="1:142" ht="7.5" customHeight="1">
      <c r="A24" s="519"/>
      <c r="B24" s="520"/>
      <c r="C24" s="505" t="s">
        <v>152</v>
      </c>
      <c r="D24" s="506"/>
      <c r="E24" s="374"/>
      <c r="F24" s="507" t="s">
        <v>44</v>
      </c>
      <c r="G24" s="508"/>
      <c r="H24" s="508"/>
      <c r="I24" s="508"/>
      <c r="J24" s="338" t="str">
        <f>IF($M16,TEXT(new_license_date,"e"),"")</f>
        <v/>
      </c>
      <c r="K24" s="338"/>
      <c r="L24" s="338"/>
      <c r="M24" s="338"/>
      <c r="N24" s="64" t="s">
        <v>45</v>
      </c>
      <c r="O24" s="64"/>
      <c r="P24" s="338" t="str">
        <f>IF(OR(NOT($M16),TRIM(new_license_date)=""),"",MONTH(new_license_date))</f>
        <v/>
      </c>
      <c r="Q24" s="338"/>
      <c r="R24" s="338"/>
      <c r="S24" s="338"/>
      <c r="T24" s="338"/>
      <c r="U24" s="64" t="s">
        <v>46</v>
      </c>
      <c r="V24" s="64"/>
      <c r="W24" s="328" t="str">
        <f>IF(OR(NOT($M16),TRIM(new_license_date)=""),"",DAY(new_license_date))</f>
        <v/>
      </c>
      <c r="X24" s="328"/>
      <c r="Y24" s="328"/>
      <c r="Z24" s="328"/>
      <c r="AA24" s="328"/>
      <c r="AB24" s="64" t="s">
        <v>90</v>
      </c>
      <c r="AC24" s="64"/>
      <c r="AD24" s="494" t="str">
        <f>IF($M16,TEXT(license_date,"ggg"),"")</f>
        <v/>
      </c>
      <c r="AE24" s="495"/>
      <c r="AF24" s="495"/>
      <c r="AG24" s="495"/>
      <c r="AH24" s="338" t="str">
        <f>IF($M16,TEXT(license_date,"e"),"")</f>
        <v/>
      </c>
      <c r="AI24" s="338"/>
      <c r="AJ24" s="338"/>
      <c r="AK24" s="338"/>
      <c r="AL24" s="64" t="s">
        <v>270</v>
      </c>
      <c r="AM24" s="64"/>
      <c r="AN24" s="338" t="str">
        <f>IF(OR(NOT($M16),TRIM(license_date)=""),"",MONTH(license_date))</f>
        <v/>
      </c>
      <c r="AO24" s="338"/>
      <c r="AP24" s="338"/>
      <c r="AQ24" s="338"/>
      <c r="AR24" s="338"/>
      <c r="AS24" s="64" t="s">
        <v>271</v>
      </c>
      <c r="AT24" s="64"/>
      <c r="AU24" s="328" t="str">
        <f>IF(OR(NOT($M16),TRIM(license_date)=""),"",DAY(license_date))</f>
        <v/>
      </c>
      <c r="AV24" s="328"/>
      <c r="AW24" s="328"/>
      <c r="AX24" s="328"/>
      <c r="AY24" s="328"/>
      <c r="AZ24" s="64" t="s">
        <v>90</v>
      </c>
      <c r="BA24" s="182"/>
      <c r="EC24" s="11" t="s">
        <v>54</v>
      </c>
      <c r="ED24" s="11" t="s">
        <v>75</v>
      </c>
      <c r="EL24" s="11" t="s">
        <v>53</v>
      </c>
    </row>
    <row r="25" spans="1:142" ht="7.5" customHeight="1">
      <c r="A25" s="519"/>
      <c r="B25" s="520"/>
      <c r="C25" s="505"/>
      <c r="D25" s="506"/>
      <c r="E25" s="374"/>
      <c r="F25" s="509"/>
      <c r="G25" s="510"/>
      <c r="H25" s="510"/>
      <c r="I25" s="510"/>
      <c r="J25" s="382"/>
      <c r="K25" s="382"/>
      <c r="L25" s="382"/>
      <c r="M25" s="382"/>
      <c r="N25" s="236"/>
      <c r="O25" s="236"/>
      <c r="P25" s="382"/>
      <c r="Q25" s="382"/>
      <c r="R25" s="382"/>
      <c r="S25" s="382"/>
      <c r="T25" s="382"/>
      <c r="U25" s="236"/>
      <c r="V25" s="236"/>
      <c r="W25" s="329"/>
      <c r="X25" s="329"/>
      <c r="Y25" s="329"/>
      <c r="Z25" s="329"/>
      <c r="AA25" s="329"/>
      <c r="AB25" s="236"/>
      <c r="AC25" s="236"/>
      <c r="AD25" s="496"/>
      <c r="AE25" s="497"/>
      <c r="AF25" s="497"/>
      <c r="AG25" s="497"/>
      <c r="AH25" s="382"/>
      <c r="AI25" s="382"/>
      <c r="AJ25" s="382"/>
      <c r="AK25" s="382"/>
      <c r="AL25" s="236"/>
      <c r="AM25" s="236"/>
      <c r="AN25" s="382"/>
      <c r="AO25" s="382"/>
      <c r="AP25" s="382"/>
      <c r="AQ25" s="382"/>
      <c r="AR25" s="382"/>
      <c r="AS25" s="236"/>
      <c r="AT25" s="236"/>
      <c r="AU25" s="329"/>
      <c r="AV25" s="329"/>
      <c r="AW25" s="329"/>
      <c r="AX25" s="329"/>
      <c r="AY25" s="329"/>
      <c r="AZ25" s="236"/>
      <c r="BA25" s="355"/>
      <c r="EC25" s="11" t="s">
        <v>55</v>
      </c>
      <c r="ED25" s="11" t="s">
        <v>76</v>
      </c>
      <c r="EL25" s="11" t="s">
        <v>54</v>
      </c>
    </row>
    <row r="26" spans="1:142" ht="9.75" customHeight="1">
      <c r="A26" s="519"/>
      <c r="B26" s="520"/>
      <c r="C26" s="349" t="s">
        <v>153</v>
      </c>
      <c r="D26" s="349"/>
      <c r="E26" s="350"/>
      <c r="F26" s="485" t="s">
        <v>97</v>
      </c>
      <c r="G26" s="481" t="s">
        <v>44</v>
      </c>
      <c r="H26" s="482"/>
      <c r="I26" s="477" t="str">
        <f>IF($M16,TEXT(new_license_from,"e"),"")</f>
        <v/>
      </c>
      <c r="J26" s="477"/>
      <c r="K26" s="104" t="s">
        <v>45</v>
      </c>
      <c r="L26" s="477" t="str">
        <f>IF(OR(NOT($M16),TRIM(new_license_from)=""),"",MONTH(new_license_from))</f>
        <v/>
      </c>
      <c r="M26" s="477"/>
      <c r="N26" s="104" t="s">
        <v>46</v>
      </c>
      <c r="O26" s="477" t="str">
        <f>IF(OR(NOT($M16),TRIM(new_license_from)=""),"",DAY(new_license_from))</f>
        <v/>
      </c>
      <c r="P26" s="477"/>
      <c r="Q26" s="104" t="s">
        <v>90</v>
      </c>
      <c r="R26" s="479" t="s">
        <v>98</v>
      </c>
      <c r="S26" s="481" t="s">
        <v>44</v>
      </c>
      <c r="T26" s="482"/>
      <c r="U26" s="477" t="str">
        <f>IF($M16,TEXT(new_license_to,"e"),"")</f>
        <v/>
      </c>
      <c r="V26" s="477"/>
      <c r="W26" s="104" t="s">
        <v>270</v>
      </c>
      <c r="X26" s="477" t="str">
        <f>IF(OR(NOT($M16),TRIM(new_license_to)=""),"",MONTH(new_license_to))</f>
        <v/>
      </c>
      <c r="Y26" s="477"/>
      <c r="Z26" s="104" t="s">
        <v>271</v>
      </c>
      <c r="AA26" s="477" t="str">
        <f>IF(OR(NOT($M16),TRIM(new_license_to)=""),"",DAY(new_license_to))</f>
        <v/>
      </c>
      <c r="AB26" s="477"/>
      <c r="AC26" s="104" t="s">
        <v>90</v>
      </c>
      <c r="AD26" s="485" t="s">
        <v>97</v>
      </c>
      <c r="AE26" s="487" t="str">
        <f>IF($M16,TEXT(license_from,"ggg"),"")</f>
        <v/>
      </c>
      <c r="AF26" s="488"/>
      <c r="AG26" s="477" t="str">
        <f>IF($M16,TEXT(license_from,"e"),"")</f>
        <v/>
      </c>
      <c r="AH26" s="477"/>
      <c r="AI26" s="104" t="s">
        <v>270</v>
      </c>
      <c r="AJ26" s="477" t="str">
        <f>IF(OR(NOT($M16),TRIM(license_from)=""),"",MONTH(license_from))</f>
        <v/>
      </c>
      <c r="AK26" s="477"/>
      <c r="AL26" s="104" t="s">
        <v>271</v>
      </c>
      <c r="AM26" s="477" t="str">
        <f>IF(OR(NOT($M16),TRIM(license_from)=""),"",DAY(license_from))</f>
        <v/>
      </c>
      <c r="AN26" s="477"/>
      <c r="AO26" s="104" t="s">
        <v>272</v>
      </c>
      <c r="AP26" s="479" t="s">
        <v>279</v>
      </c>
      <c r="AQ26" s="481" t="s">
        <v>160</v>
      </c>
      <c r="AR26" s="482"/>
      <c r="AS26" s="477" t="str">
        <f>IF($M16,TEXT(license_to,"e"),"")</f>
        <v/>
      </c>
      <c r="AT26" s="477"/>
      <c r="AU26" s="104" t="s">
        <v>270</v>
      </c>
      <c r="AV26" s="477" t="str">
        <f>IF(OR(NOT($M16),TRIM(license_to)=""),"",MONTH(license_to))</f>
        <v/>
      </c>
      <c r="AW26" s="477"/>
      <c r="AX26" s="104" t="s">
        <v>271</v>
      </c>
      <c r="AY26" s="477" t="str">
        <f>IF(OR(NOT($M16),TRIM(license_to)=""),"",DAY(license_to))</f>
        <v/>
      </c>
      <c r="AZ26" s="477"/>
      <c r="BA26" s="498" t="s">
        <v>90</v>
      </c>
      <c r="EC26" s="11" t="s">
        <v>56</v>
      </c>
      <c r="ED26" s="11" t="s">
        <v>77</v>
      </c>
      <c r="EL26" s="11" t="s">
        <v>55</v>
      </c>
    </row>
    <row r="27" spans="1:142" ht="8.25" customHeight="1">
      <c r="A27" s="521"/>
      <c r="B27" s="522"/>
      <c r="C27" s="493"/>
      <c r="D27" s="493"/>
      <c r="E27" s="405"/>
      <c r="F27" s="486"/>
      <c r="G27" s="483"/>
      <c r="H27" s="484"/>
      <c r="I27" s="478"/>
      <c r="J27" s="478"/>
      <c r="K27" s="267"/>
      <c r="L27" s="478"/>
      <c r="M27" s="478"/>
      <c r="N27" s="267"/>
      <c r="O27" s="478"/>
      <c r="P27" s="478"/>
      <c r="Q27" s="267"/>
      <c r="R27" s="480"/>
      <c r="S27" s="483"/>
      <c r="T27" s="484"/>
      <c r="U27" s="478"/>
      <c r="V27" s="478"/>
      <c r="W27" s="267"/>
      <c r="X27" s="478"/>
      <c r="Y27" s="478"/>
      <c r="Z27" s="267"/>
      <c r="AA27" s="478"/>
      <c r="AB27" s="478"/>
      <c r="AC27" s="267"/>
      <c r="AD27" s="486"/>
      <c r="AE27" s="489"/>
      <c r="AF27" s="490"/>
      <c r="AG27" s="478"/>
      <c r="AH27" s="478"/>
      <c r="AI27" s="267"/>
      <c r="AJ27" s="478"/>
      <c r="AK27" s="478"/>
      <c r="AL27" s="267"/>
      <c r="AM27" s="478"/>
      <c r="AN27" s="478"/>
      <c r="AO27" s="267"/>
      <c r="AP27" s="480"/>
      <c r="AQ27" s="483"/>
      <c r="AR27" s="484"/>
      <c r="AS27" s="478"/>
      <c r="AT27" s="478"/>
      <c r="AU27" s="267"/>
      <c r="AV27" s="478"/>
      <c r="AW27" s="478"/>
      <c r="AX27" s="267"/>
      <c r="AY27" s="478"/>
      <c r="AZ27" s="478"/>
      <c r="BA27" s="499"/>
      <c r="EC27" s="11" t="s">
        <v>57</v>
      </c>
      <c r="ED27" s="11" t="s">
        <v>78</v>
      </c>
      <c r="EL27" s="11" t="s">
        <v>56</v>
      </c>
    </row>
    <row r="28" spans="1:142" ht="15" customHeight="1">
      <c r="A28" s="421" t="s">
        <v>134</v>
      </c>
      <c r="B28" s="422"/>
      <c r="C28" s="474" t="s">
        <v>100</v>
      </c>
      <c r="D28" s="475"/>
      <c r="E28" s="392"/>
      <c r="F28" s="427"/>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7"/>
      <c r="AE28" s="428"/>
      <c r="AF28" s="428"/>
      <c r="AG28" s="428"/>
      <c r="AH28" s="428"/>
      <c r="AI28" s="428"/>
      <c r="AJ28" s="428"/>
      <c r="AK28" s="428"/>
      <c r="AL28" s="428"/>
      <c r="AM28" s="428"/>
      <c r="AN28" s="428"/>
      <c r="AO28" s="428"/>
      <c r="AP28" s="428"/>
      <c r="AQ28" s="428"/>
      <c r="AR28" s="428"/>
      <c r="AS28" s="428"/>
      <c r="AT28" s="428"/>
      <c r="AU28" s="428"/>
      <c r="AV28" s="428"/>
      <c r="AW28" s="428"/>
      <c r="AX28" s="428"/>
      <c r="AY28" s="428"/>
      <c r="AZ28" s="428"/>
      <c r="BA28" s="430"/>
      <c r="EC28" s="11" t="s">
        <v>58</v>
      </c>
      <c r="ED28" s="11" t="s">
        <v>79</v>
      </c>
      <c r="EL28" s="11" t="s">
        <v>57</v>
      </c>
    </row>
    <row r="29" spans="1:142" ht="13.5" customHeight="1">
      <c r="A29" s="423"/>
      <c r="B29" s="424"/>
      <c r="C29" s="476" t="s">
        <v>154</v>
      </c>
      <c r="D29" s="384"/>
      <c r="E29" s="385"/>
      <c r="F29" s="386"/>
      <c r="G29" s="387"/>
      <c r="H29" s="387"/>
      <c r="I29" s="387"/>
      <c r="J29" s="387"/>
      <c r="K29" s="387"/>
      <c r="L29" s="387"/>
      <c r="M29" s="387"/>
      <c r="N29" s="387"/>
      <c r="O29" s="387"/>
      <c r="P29" s="387"/>
      <c r="Q29" s="387"/>
      <c r="R29" s="387"/>
      <c r="S29" s="387"/>
      <c r="T29" s="387"/>
      <c r="U29" s="387"/>
      <c r="V29" s="387"/>
      <c r="W29" s="387"/>
      <c r="X29" s="387"/>
      <c r="Y29" s="387"/>
      <c r="Z29" s="387"/>
      <c r="AA29" s="387"/>
      <c r="AB29" s="387"/>
      <c r="AC29" s="431"/>
      <c r="AD29" s="386"/>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433"/>
      <c r="EC29" s="11" t="s">
        <v>59</v>
      </c>
      <c r="ED29" s="11" t="s">
        <v>80</v>
      </c>
      <c r="EL29" s="11" t="s">
        <v>58</v>
      </c>
    </row>
    <row r="30" spans="1:142" ht="13.5" customHeight="1">
      <c r="A30" s="423"/>
      <c r="B30" s="424"/>
      <c r="C30" s="348"/>
      <c r="D30" s="349"/>
      <c r="E30" s="350"/>
      <c r="F30" s="389"/>
      <c r="G30" s="390"/>
      <c r="H30" s="390"/>
      <c r="I30" s="390"/>
      <c r="J30" s="390"/>
      <c r="K30" s="390"/>
      <c r="L30" s="390"/>
      <c r="M30" s="390"/>
      <c r="N30" s="390"/>
      <c r="O30" s="390"/>
      <c r="P30" s="390"/>
      <c r="Q30" s="390"/>
      <c r="R30" s="390"/>
      <c r="S30" s="390"/>
      <c r="T30" s="390"/>
      <c r="U30" s="390"/>
      <c r="V30" s="390"/>
      <c r="W30" s="390"/>
      <c r="X30" s="390"/>
      <c r="Y30" s="390"/>
      <c r="Z30" s="390"/>
      <c r="AA30" s="390"/>
      <c r="AB30" s="390"/>
      <c r="AC30" s="432"/>
      <c r="AD30" s="389"/>
      <c r="AE30" s="390"/>
      <c r="AF30" s="390"/>
      <c r="AG30" s="390"/>
      <c r="AH30" s="390"/>
      <c r="AI30" s="390"/>
      <c r="AJ30" s="390"/>
      <c r="AK30" s="390"/>
      <c r="AL30" s="390"/>
      <c r="AM30" s="390"/>
      <c r="AN30" s="390"/>
      <c r="AO30" s="390"/>
      <c r="AP30" s="390"/>
      <c r="AQ30" s="390"/>
      <c r="AR30" s="390"/>
      <c r="AS30" s="390"/>
      <c r="AT30" s="390"/>
      <c r="AU30" s="390"/>
      <c r="AV30" s="390"/>
      <c r="AW30" s="390"/>
      <c r="AX30" s="390"/>
      <c r="AY30" s="390"/>
      <c r="AZ30" s="390"/>
      <c r="BA30" s="434"/>
      <c r="EC30" s="11" t="s">
        <v>60</v>
      </c>
      <c r="ED30" s="11" t="s">
        <v>81</v>
      </c>
      <c r="EL30" s="11" t="s">
        <v>59</v>
      </c>
    </row>
    <row r="31" spans="1:142" ht="11.25" customHeight="1">
      <c r="A31" s="423"/>
      <c r="B31" s="424"/>
      <c r="C31" s="435" t="s">
        <v>217</v>
      </c>
      <c r="D31" s="227"/>
      <c r="E31" s="436"/>
      <c r="F31" s="375" t="s">
        <v>102</v>
      </c>
      <c r="G31" s="104"/>
      <c r="H31" s="305"/>
      <c r="I31" s="119"/>
      <c r="J31" s="119"/>
      <c r="K31" s="119"/>
      <c r="L31" s="119"/>
      <c r="M31" s="119"/>
      <c r="N31" s="119"/>
      <c r="O31" s="119"/>
      <c r="P31" s="188"/>
      <c r="Q31" s="188"/>
      <c r="R31" s="188"/>
      <c r="S31" s="188"/>
      <c r="T31" s="188"/>
      <c r="U31" s="188"/>
      <c r="V31" s="188"/>
      <c r="W31" s="188"/>
      <c r="X31" s="188"/>
      <c r="Y31" s="188"/>
      <c r="Z31" s="188"/>
      <c r="AA31" s="188"/>
      <c r="AB31" s="188"/>
      <c r="AC31" s="376"/>
      <c r="AD31" s="375" t="s">
        <v>102</v>
      </c>
      <c r="AE31" s="104"/>
      <c r="AF31" s="305"/>
      <c r="AG31" s="119"/>
      <c r="AH31" s="119"/>
      <c r="AI31" s="119"/>
      <c r="AJ31" s="119"/>
      <c r="AK31" s="119"/>
      <c r="AL31" s="119"/>
      <c r="AM31" s="119"/>
      <c r="AN31" s="188"/>
      <c r="AO31" s="188"/>
      <c r="AP31" s="188"/>
      <c r="AQ31" s="188"/>
      <c r="AR31" s="188"/>
      <c r="AS31" s="188"/>
      <c r="AT31" s="188"/>
      <c r="AU31" s="188"/>
      <c r="AV31" s="188"/>
      <c r="AW31" s="188"/>
      <c r="AX31" s="188"/>
      <c r="AY31" s="188"/>
      <c r="AZ31" s="188"/>
      <c r="BA31" s="189"/>
      <c r="EC31" s="11" t="s">
        <v>61</v>
      </c>
      <c r="ED31" s="11" t="s">
        <v>82</v>
      </c>
      <c r="EL31" s="11" t="s">
        <v>60</v>
      </c>
    </row>
    <row r="32" spans="1:142" ht="9" customHeight="1">
      <c r="A32" s="423"/>
      <c r="B32" s="424"/>
      <c r="C32" s="228"/>
      <c r="D32" s="229"/>
      <c r="E32" s="437"/>
      <c r="F32" s="397"/>
      <c r="G32" s="398"/>
      <c r="H32" s="398"/>
      <c r="I32" s="398"/>
      <c r="J32" s="398"/>
      <c r="K32" s="398"/>
      <c r="L32" s="398"/>
      <c r="M32" s="398"/>
      <c r="N32" s="398"/>
      <c r="O32" s="398"/>
      <c r="P32" s="398"/>
      <c r="Q32" s="398"/>
      <c r="R32" s="398"/>
      <c r="S32" s="398"/>
      <c r="T32" s="398"/>
      <c r="U32" s="398"/>
      <c r="V32" s="398"/>
      <c r="W32" s="398"/>
      <c r="X32" s="398"/>
      <c r="Y32" s="398"/>
      <c r="Z32" s="398"/>
      <c r="AA32" s="398"/>
      <c r="AB32" s="398"/>
      <c r="AC32" s="399"/>
      <c r="AD32" s="397"/>
      <c r="AE32" s="398"/>
      <c r="AF32" s="398"/>
      <c r="AG32" s="398"/>
      <c r="AH32" s="398"/>
      <c r="AI32" s="398"/>
      <c r="AJ32" s="398"/>
      <c r="AK32" s="398"/>
      <c r="AL32" s="398"/>
      <c r="AM32" s="398"/>
      <c r="AN32" s="398"/>
      <c r="AO32" s="398"/>
      <c r="AP32" s="398"/>
      <c r="AQ32" s="398"/>
      <c r="AR32" s="398"/>
      <c r="AS32" s="398"/>
      <c r="AT32" s="398"/>
      <c r="AU32" s="398"/>
      <c r="AV32" s="398"/>
      <c r="AW32" s="398"/>
      <c r="AX32" s="398"/>
      <c r="AY32" s="398"/>
      <c r="AZ32" s="398"/>
      <c r="BA32" s="403"/>
      <c r="EC32" s="11" t="s">
        <v>62</v>
      </c>
      <c r="ED32" s="11" t="s">
        <v>83</v>
      </c>
      <c r="EL32" s="11" t="s">
        <v>61</v>
      </c>
    </row>
    <row r="33" spans="1:142" ht="9" customHeight="1">
      <c r="A33" s="423"/>
      <c r="B33" s="424"/>
      <c r="C33" s="228"/>
      <c r="D33" s="229"/>
      <c r="E33" s="437"/>
      <c r="F33" s="397"/>
      <c r="G33" s="398"/>
      <c r="H33" s="398"/>
      <c r="I33" s="398"/>
      <c r="J33" s="398"/>
      <c r="K33" s="398"/>
      <c r="L33" s="398"/>
      <c r="M33" s="398"/>
      <c r="N33" s="398"/>
      <c r="O33" s="398"/>
      <c r="P33" s="398"/>
      <c r="Q33" s="398"/>
      <c r="R33" s="398"/>
      <c r="S33" s="398"/>
      <c r="T33" s="398"/>
      <c r="U33" s="398"/>
      <c r="V33" s="398"/>
      <c r="W33" s="398"/>
      <c r="X33" s="398"/>
      <c r="Y33" s="398"/>
      <c r="Z33" s="398"/>
      <c r="AA33" s="398"/>
      <c r="AB33" s="398"/>
      <c r="AC33" s="399"/>
      <c r="AD33" s="397"/>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403"/>
      <c r="EC33" s="11" t="s">
        <v>64</v>
      </c>
      <c r="ED33" s="11" t="s">
        <v>84</v>
      </c>
      <c r="EL33" s="11" t="s">
        <v>62</v>
      </c>
    </row>
    <row r="34" spans="1:142" ht="9" customHeight="1">
      <c r="A34" s="423"/>
      <c r="B34" s="424"/>
      <c r="C34" s="215"/>
      <c r="D34" s="221"/>
      <c r="E34" s="438"/>
      <c r="F34" s="400"/>
      <c r="G34" s="401"/>
      <c r="H34" s="401"/>
      <c r="I34" s="401"/>
      <c r="J34" s="401"/>
      <c r="K34" s="401"/>
      <c r="L34" s="401"/>
      <c r="M34" s="401"/>
      <c r="N34" s="401"/>
      <c r="O34" s="401"/>
      <c r="P34" s="401"/>
      <c r="Q34" s="401"/>
      <c r="R34" s="401"/>
      <c r="S34" s="401"/>
      <c r="T34" s="401"/>
      <c r="U34" s="401"/>
      <c r="V34" s="401"/>
      <c r="W34" s="401"/>
      <c r="X34" s="401"/>
      <c r="Y34" s="401"/>
      <c r="Z34" s="401"/>
      <c r="AA34" s="401"/>
      <c r="AB34" s="401"/>
      <c r="AC34" s="402"/>
      <c r="AD34" s="400"/>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01"/>
      <c r="BA34" s="404"/>
      <c r="EC34" s="11" t="s">
        <v>65</v>
      </c>
      <c r="ED34" s="11" t="s">
        <v>85</v>
      </c>
      <c r="EL34" s="11" t="s">
        <v>63</v>
      </c>
    </row>
    <row r="35" spans="1:142" ht="9" customHeight="1">
      <c r="A35" s="423"/>
      <c r="B35" s="424"/>
      <c r="C35" s="370" t="s">
        <v>216</v>
      </c>
      <c r="D35" s="371"/>
      <c r="E35" s="371"/>
      <c r="F35" s="306"/>
      <c r="G35" s="119"/>
      <c r="H35" s="119"/>
      <c r="I35" s="119"/>
      <c r="J35" s="119"/>
      <c r="K35" s="119"/>
      <c r="L35" s="119"/>
      <c r="M35" s="119"/>
      <c r="N35" s="119"/>
      <c r="O35" s="119"/>
      <c r="P35" s="119"/>
      <c r="Q35" s="119"/>
      <c r="R35" s="119"/>
      <c r="S35" s="119"/>
      <c r="T35" s="119"/>
      <c r="U35" s="119"/>
      <c r="V35" s="119"/>
      <c r="W35" s="119"/>
      <c r="X35" s="119"/>
      <c r="Y35" s="119"/>
      <c r="Z35" s="119"/>
      <c r="AA35" s="119"/>
      <c r="AB35" s="119"/>
      <c r="AC35" s="307"/>
      <c r="AD35" s="306"/>
      <c r="AE35" s="119"/>
      <c r="AF35" s="119"/>
      <c r="AG35" s="119"/>
      <c r="AH35" s="119"/>
      <c r="AI35" s="119"/>
      <c r="AJ35" s="119"/>
      <c r="AK35" s="119"/>
      <c r="AL35" s="119"/>
      <c r="AM35" s="119"/>
      <c r="AN35" s="119"/>
      <c r="AO35" s="119"/>
      <c r="AP35" s="119"/>
      <c r="AQ35" s="119"/>
      <c r="AR35" s="119"/>
      <c r="AS35" s="119"/>
      <c r="AT35" s="119"/>
      <c r="AU35" s="119"/>
      <c r="AV35" s="119"/>
      <c r="AW35" s="119"/>
      <c r="AX35" s="119"/>
      <c r="AY35" s="119"/>
      <c r="AZ35" s="119"/>
      <c r="BA35" s="310"/>
      <c r="EC35" s="11" t="s">
        <v>1</v>
      </c>
      <c r="ED35" s="11" t="s">
        <v>86</v>
      </c>
      <c r="EL35" s="11" t="s">
        <v>64</v>
      </c>
    </row>
    <row r="36" spans="1:142" ht="9" customHeight="1">
      <c r="A36" s="423"/>
      <c r="B36" s="424"/>
      <c r="C36" s="370"/>
      <c r="D36" s="371"/>
      <c r="E36" s="371"/>
      <c r="F36" s="308"/>
      <c r="G36" s="220"/>
      <c r="H36" s="220"/>
      <c r="I36" s="220"/>
      <c r="J36" s="220"/>
      <c r="K36" s="220"/>
      <c r="L36" s="220"/>
      <c r="M36" s="220"/>
      <c r="N36" s="220"/>
      <c r="O36" s="220"/>
      <c r="P36" s="220"/>
      <c r="Q36" s="220"/>
      <c r="R36" s="220"/>
      <c r="S36" s="220"/>
      <c r="T36" s="220"/>
      <c r="U36" s="220"/>
      <c r="V36" s="220"/>
      <c r="W36" s="220"/>
      <c r="X36" s="220"/>
      <c r="Y36" s="220"/>
      <c r="Z36" s="220"/>
      <c r="AA36" s="220"/>
      <c r="AB36" s="220"/>
      <c r="AC36" s="309"/>
      <c r="AD36" s="308"/>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311"/>
      <c r="EC36" s="11" t="s">
        <v>2</v>
      </c>
      <c r="ED36" s="11" t="s">
        <v>87</v>
      </c>
      <c r="EL36" s="11" t="s">
        <v>65</v>
      </c>
    </row>
    <row r="37" spans="1:142" ht="9" customHeight="1">
      <c r="A37" s="423"/>
      <c r="B37" s="424"/>
      <c r="C37" s="370" t="s">
        <v>109</v>
      </c>
      <c r="D37" s="371"/>
      <c r="E37" s="371"/>
      <c r="F37" s="306"/>
      <c r="G37" s="119"/>
      <c r="H37" s="119"/>
      <c r="I37" s="119"/>
      <c r="J37" s="119"/>
      <c r="K37" s="119"/>
      <c r="L37" s="119"/>
      <c r="M37" s="119"/>
      <c r="N37" s="119"/>
      <c r="O37" s="119"/>
      <c r="P37" s="119"/>
      <c r="Q37" s="119"/>
      <c r="R37" s="119"/>
      <c r="S37" s="119"/>
      <c r="T37" s="119"/>
      <c r="U37" s="119"/>
      <c r="V37" s="119"/>
      <c r="W37" s="119"/>
      <c r="X37" s="119"/>
      <c r="Y37" s="119"/>
      <c r="Z37" s="119"/>
      <c r="AA37" s="119"/>
      <c r="AB37" s="119"/>
      <c r="AC37" s="307"/>
      <c r="AD37" s="306"/>
      <c r="AE37" s="119"/>
      <c r="AF37" s="119"/>
      <c r="AG37" s="119"/>
      <c r="AH37" s="119"/>
      <c r="AI37" s="119"/>
      <c r="AJ37" s="119"/>
      <c r="AK37" s="119"/>
      <c r="AL37" s="119"/>
      <c r="AM37" s="119"/>
      <c r="AN37" s="119"/>
      <c r="AO37" s="119"/>
      <c r="AP37" s="119"/>
      <c r="AQ37" s="119"/>
      <c r="AR37" s="119"/>
      <c r="AS37" s="119"/>
      <c r="AT37" s="119"/>
      <c r="AU37" s="119"/>
      <c r="AV37" s="119"/>
      <c r="AW37" s="119"/>
      <c r="AX37" s="119"/>
      <c r="AY37" s="119"/>
      <c r="AZ37" s="119"/>
      <c r="BA37" s="310"/>
      <c r="EC37" s="11" t="s">
        <v>3</v>
      </c>
      <c r="ED37" s="11" t="s">
        <v>88</v>
      </c>
      <c r="EL37" s="11" t="s">
        <v>1</v>
      </c>
    </row>
    <row r="38" spans="1:142" ht="9" customHeight="1">
      <c r="A38" s="423"/>
      <c r="B38" s="424"/>
      <c r="C38" s="419"/>
      <c r="D38" s="420"/>
      <c r="E38" s="420"/>
      <c r="F38" s="308"/>
      <c r="G38" s="220"/>
      <c r="H38" s="220"/>
      <c r="I38" s="220"/>
      <c r="J38" s="220"/>
      <c r="K38" s="220"/>
      <c r="L38" s="220"/>
      <c r="M38" s="220"/>
      <c r="N38" s="220"/>
      <c r="O38" s="220"/>
      <c r="P38" s="220"/>
      <c r="Q38" s="220"/>
      <c r="R38" s="220"/>
      <c r="S38" s="220"/>
      <c r="T38" s="220"/>
      <c r="U38" s="220"/>
      <c r="V38" s="220"/>
      <c r="W38" s="220"/>
      <c r="X38" s="220"/>
      <c r="Y38" s="220"/>
      <c r="Z38" s="220"/>
      <c r="AA38" s="220"/>
      <c r="AB38" s="220"/>
      <c r="AC38" s="309"/>
      <c r="AD38" s="308"/>
      <c r="AE38" s="220"/>
      <c r="AF38" s="220"/>
      <c r="AG38" s="220"/>
      <c r="AH38" s="220"/>
      <c r="AI38" s="220"/>
      <c r="AJ38" s="220"/>
      <c r="AK38" s="220"/>
      <c r="AL38" s="220"/>
      <c r="AM38" s="220"/>
      <c r="AN38" s="220"/>
      <c r="AO38" s="220"/>
      <c r="AP38" s="220"/>
      <c r="AQ38" s="220"/>
      <c r="AR38" s="220"/>
      <c r="AS38" s="220"/>
      <c r="AT38" s="220"/>
      <c r="AU38" s="220"/>
      <c r="AV38" s="220"/>
      <c r="AW38" s="220"/>
      <c r="AX38" s="220"/>
      <c r="AY38" s="220"/>
      <c r="AZ38" s="220"/>
      <c r="BA38" s="311"/>
      <c r="EC38" s="11" t="s">
        <v>4</v>
      </c>
      <c r="ED38" s="11" t="s">
        <v>89</v>
      </c>
      <c r="EL38" s="11" t="s">
        <v>2</v>
      </c>
    </row>
    <row r="39" spans="1:142" ht="9.75" customHeight="1">
      <c r="A39" s="423"/>
      <c r="B39" s="424"/>
      <c r="C39" s="407" t="s">
        <v>213</v>
      </c>
      <c r="D39" s="408"/>
      <c r="E39" s="408"/>
      <c r="F39" s="409"/>
      <c r="G39" s="410"/>
      <c r="H39" s="410"/>
      <c r="I39" s="410"/>
      <c r="J39" s="410"/>
      <c r="K39" s="410"/>
      <c r="L39" s="410"/>
      <c r="M39" s="410"/>
      <c r="N39" s="410"/>
      <c r="O39" s="410"/>
      <c r="P39" s="410"/>
      <c r="Q39" s="410"/>
      <c r="R39" s="410"/>
      <c r="S39" s="410"/>
      <c r="T39" s="410"/>
      <c r="U39" s="410"/>
      <c r="V39" s="410"/>
      <c r="W39" s="410"/>
      <c r="X39" s="410"/>
      <c r="Y39" s="410"/>
      <c r="Z39" s="410"/>
      <c r="AA39" s="410"/>
      <c r="AB39" s="410"/>
      <c r="AC39" s="411"/>
      <c r="AD39" s="409"/>
      <c r="AE39" s="410"/>
      <c r="AF39" s="410"/>
      <c r="AG39" s="410"/>
      <c r="AH39" s="410"/>
      <c r="AI39" s="410"/>
      <c r="AJ39" s="410"/>
      <c r="AK39" s="410"/>
      <c r="AL39" s="410"/>
      <c r="AM39" s="410"/>
      <c r="AN39" s="410"/>
      <c r="AO39" s="410"/>
      <c r="AP39" s="410"/>
      <c r="AQ39" s="410"/>
      <c r="AR39" s="410"/>
      <c r="AS39" s="410"/>
      <c r="AT39" s="410"/>
      <c r="AU39" s="410"/>
      <c r="AV39" s="410"/>
      <c r="AW39" s="410"/>
      <c r="AX39" s="410"/>
      <c r="AY39" s="410"/>
      <c r="AZ39" s="410"/>
      <c r="BA39" s="415"/>
      <c r="EC39" s="11" t="s">
        <v>4</v>
      </c>
      <c r="ED39" s="11" t="s">
        <v>171</v>
      </c>
      <c r="EE39" s="2"/>
      <c r="EF39" s="2"/>
      <c r="EL39" s="11" t="s">
        <v>3</v>
      </c>
    </row>
    <row r="40" spans="1:142" ht="9.75" customHeight="1">
      <c r="A40" s="423"/>
      <c r="B40" s="424"/>
      <c r="C40" s="491"/>
      <c r="D40" s="492"/>
      <c r="E40" s="492"/>
      <c r="F40" s="412"/>
      <c r="G40" s="413"/>
      <c r="H40" s="413"/>
      <c r="I40" s="413"/>
      <c r="J40" s="413"/>
      <c r="K40" s="413"/>
      <c r="L40" s="413"/>
      <c r="M40" s="413"/>
      <c r="N40" s="413"/>
      <c r="O40" s="413"/>
      <c r="P40" s="413"/>
      <c r="Q40" s="413"/>
      <c r="R40" s="413"/>
      <c r="S40" s="413"/>
      <c r="T40" s="413"/>
      <c r="U40" s="413"/>
      <c r="V40" s="413"/>
      <c r="W40" s="413"/>
      <c r="X40" s="413"/>
      <c r="Y40" s="413"/>
      <c r="Z40" s="413"/>
      <c r="AA40" s="413"/>
      <c r="AB40" s="413"/>
      <c r="AC40" s="414"/>
      <c r="AD40" s="416"/>
      <c r="AE40" s="417"/>
      <c r="AF40" s="417"/>
      <c r="AG40" s="417"/>
      <c r="AH40" s="417"/>
      <c r="AI40" s="417"/>
      <c r="AJ40" s="417"/>
      <c r="AK40" s="417"/>
      <c r="AL40" s="417"/>
      <c r="AM40" s="417"/>
      <c r="AN40" s="417"/>
      <c r="AO40" s="417"/>
      <c r="AP40" s="417"/>
      <c r="AQ40" s="417"/>
      <c r="AR40" s="417"/>
      <c r="AS40" s="417"/>
      <c r="AT40" s="417"/>
      <c r="AU40" s="417"/>
      <c r="AV40" s="417"/>
      <c r="AW40" s="417"/>
      <c r="AX40" s="417"/>
      <c r="AY40" s="417"/>
      <c r="AZ40" s="417"/>
      <c r="BA40" s="418"/>
      <c r="EC40" s="11" t="s">
        <v>5</v>
      </c>
      <c r="ED40" s="11" t="s">
        <v>172</v>
      </c>
      <c r="EE40" s="2"/>
      <c r="EF40" s="2"/>
      <c r="EL40" s="11" t="s">
        <v>4</v>
      </c>
    </row>
    <row r="41" spans="1:142" ht="9.75" customHeight="1">
      <c r="A41" s="423"/>
      <c r="B41" s="424"/>
      <c r="C41" s="407" t="s">
        <v>214</v>
      </c>
      <c r="D41" s="408"/>
      <c r="E41" s="408"/>
      <c r="F41" s="409"/>
      <c r="G41" s="410"/>
      <c r="H41" s="410"/>
      <c r="I41" s="410"/>
      <c r="J41" s="410"/>
      <c r="K41" s="410"/>
      <c r="L41" s="410"/>
      <c r="M41" s="410"/>
      <c r="N41" s="410"/>
      <c r="O41" s="410"/>
      <c r="P41" s="410"/>
      <c r="Q41" s="410"/>
      <c r="R41" s="410"/>
      <c r="S41" s="410"/>
      <c r="T41" s="410"/>
      <c r="U41" s="410"/>
      <c r="V41" s="410"/>
      <c r="W41" s="410"/>
      <c r="X41" s="410"/>
      <c r="Y41" s="410"/>
      <c r="Z41" s="410"/>
      <c r="AA41" s="410"/>
      <c r="AB41" s="410"/>
      <c r="AC41" s="411"/>
      <c r="AD41" s="412"/>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46"/>
      <c r="EC41" s="11" t="s">
        <v>4</v>
      </c>
      <c r="ED41" s="11" t="s">
        <v>173</v>
      </c>
      <c r="EE41" s="2"/>
      <c r="EF41" s="2"/>
      <c r="EL41" s="11" t="s">
        <v>5</v>
      </c>
    </row>
    <row r="42" spans="1:142" ht="9.75" customHeight="1">
      <c r="A42" s="425"/>
      <c r="B42" s="426"/>
      <c r="C42" s="441"/>
      <c r="D42" s="442"/>
      <c r="E42" s="442"/>
      <c r="F42" s="443"/>
      <c r="G42" s="444"/>
      <c r="H42" s="444"/>
      <c r="I42" s="444"/>
      <c r="J42" s="444"/>
      <c r="K42" s="444"/>
      <c r="L42" s="444"/>
      <c r="M42" s="444"/>
      <c r="N42" s="444"/>
      <c r="O42" s="444"/>
      <c r="P42" s="444"/>
      <c r="Q42" s="444"/>
      <c r="R42" s="444"/>
      <c r="S42" s="444"/>
      <c r="T42" s="444"/>
      <c r="U42" s="444"/>
      <c r="V42" s="444"/>
      <c r="W42" s="444"/>
      <c r="X42" s="444"/>
      <c r="Y42" s="444"/>
      <c r="Z42" s="444"/>
      <c r="AA42" s="444"/>
      <c r="AB42" s="444"/>
      <c r="AC42" s="445"/>
      <c r="AD42" s="443"/>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7"/>
      <c r="EC42" s="11" t="s">
        <v>5</v>
      </c>
      <c r="ED42" s="11" t="s">
        <v>174</v>
      </c>
      <c r="EE42" s="2"/>
      <c r="EF42" s="2"/>
      <c r="EL42" s="11" t="s">
        <v>6</v>
      </c>
    </row>
    <row r="43" spans="1:142" ht="15" customHeight="1">
      <c r="A43" s="341" t="s">
        <v>105</v>
      </c>
      <c r="B43" s="342"/>
      <c r="C43" s="392" t="s">
        <v>100</v>
      </c>
      <c r="D43" s="393"/>
      <c r="E43" s="393"/>
      <c r="F43" s="427"/>
      <c r="G43" s="428"/>
      <c r="H43" s="428"/>
      <c r="I43" s="428"/>
      <c r="J43" s="428"/>
      <c r="K43" s="428"/>
      <c r="L43" s="428"/>
      <c r="M43" s="428"/>
      <c r="N43" s="428"/>
      <c r="O43" s="428"/>
      <c r="P43" s="428"/>
      <c r="Q43" s="428"/>
      <c r="R43" s="428"/>
      <c r="S43" s="428"/>
      <c r="T43" s="428"/>
      <c r="U43" s="428"/>
      <c r="V43" s="428"/>
      <c r="W43" s="428"/>
      <c r="X43" s="428"/>
      <c r="Y43" s="428"/>
      <c r="Z43" s="428"/>
      <c r="AA43" s="428"/>
      <c r="AB43" s="428"/>
      <c r="AC43" s="429"/>
      <c r="AD43" s="427"/>
      <c r="AE43" s="428"/>
      <c r="AF43" s="428"/>
      <c r="AG43" s="428"/>
      <c r="AH43" s="428"/>
      <c r="AI43" s="428"/>
      <c r="AJ43" s="428"/>
      <c r="AK43" s="428"/>
      <c r="AL43" s="428"/>
      <c r="AM43" s="428"/>
      <c r="AN43" s="428"/>
      <c r="AO43" s="428"/>
      <c r="AP43" s="428"/>
      <c r="AQ43" s="428"/>
      <c r="AR43" s="428"/>
      <c r="AS43" s="428"/>
      <c r="AT43" s="428"/>
      <c r="AU43" s="428"/>
      <c r="AV43" s="428"/>
      <c r="AW43" s="428"/>
      <c r="AX43" s="428"/>
      <c r="AY43" s="428"/>
      <c r="AZ43" s="428"/>
      <c r="BA43" s="430"/>
      <c r="EC43" s="11" t="s">
        <v>5</v>
      </c>
      <c r="ED43" s="11" t="s">
        <v>175</v>
      </c>
      <c r="EL43" s="11" t="s">
        <v>7</v>
      </c>
    </row>
    <row r="44" spans="1:142" ht="11.85" customHeight="1">
      <c r="A44" s="341"/>
      <c r="B44" s="342"/>
      <c r="C44" s="383" t="s">
        <v>106</v>
      </c>
      <c r="D44" s="384"/>
      <c r="E44" s="385"/>
      <c r="F44" s="469"/>
      <c r="G44" s="470"/>
      <c r="H44" s="470"/>
      <c r="I44" s="470"/>
      <c r="J44" s="470"/>
      <c r="K44" s="470"/>
      <c r="L44" s="470"/>
      <c r="M44" s="470"/>
      <c r="N44" s="470"/>
      <c r="O44" s="470"/>
      <c r="P44" s="470"/>
      <c r="Q44" s="470"/>
      <c r="R44" s="470"/>
      <c r="S44" s="470"/>
      <c r="T44" s="470"/>
      <c r="U44" s="470"/>
      <c r="V44" s="470"/>
      <c r="W44" s="470"/>
      <c r="X44" s="470"/>
      <c r="Y44" s="470"/>
      <c r="Z44" s="470"/>
      <c r="AA44" s="470"/>
      <c r="AB44" s="470"/>
      <c r="AC44" s="471"/>
      <c r="AD44" s="469"/>
      <c r="AE44" s="470"/>
      <c r="AF44" s="470"/>
      <c r="AG44" s="470"/>
      <c r="AH44" s="470"/>
      <c r="AI44" s="470"/>
      <c r="AJ44" s="470"/>
      <c r="AK44" s="470"/>
      <c r="AL44" s="470"/>
      <c r="AM44" s="470"/>
      <c r="AN44" s="470"/>
      <c r="AO44" s="470"/>
      <c r="AP44" s="470"/>
      <c r="AQ44" s="470"/>
      <c r="AR44" s="470"/>
      <c r="AS44" s="470"/>
      <c r="AT44" s="470"/>
      <c r="AU44" s="470"/>
      <c r="AV44" s="470"/>
      <c r="AW44" s="470"/>
      <c r="AX44" s="470"/>
      <c r="AY44" s="470"/>
      <c r="AZ44" s="470"/>
      <c r="BA44" s="472"/>
      <c r="EC44" s="11" t="s">
        <v>6</v>
      </c>
      <c r="ED44" s="11" t="s">
        <v>176</v>
      </c>
      <c r="EL44" s="11" t="s">
        <v>8</v>
      </c>
    </row>
    <row r="45" spans="1:142" ht="11.25" customHeight="1">
      <c r="A45" s="341"/>
      <c r="B45" s="342"/>
      <c r="C45" s="348"/>
      <c r="D45" s="349"/>
      <c r="E45" s="350"/>
      <c r="F45" s="469"/>
      <c r="G45" s="470"/>
      <c r="H45" s="470"/>
      <c r="I45" s="470"/>
      <c r="J45" s="470"/>
      <c r="K45" s="470"/>
      <c r="L45" s="470"/>
      <c r="M45" s="470"/>
      <c r="N45" s="470"/>
      <c r="O45" s="470"/>
      <c r="P45" s="470"/>
      <c r="Q45" s="470"/>
      <c r="R45" s="470"/>
      <c r="S45" s="470"/>
      <c r="T45" s="470"/>
      <c r="U45" s="470"/>
      <c r="V45" s="470"/>
      <c r="W45" s="470"/>
      <c r="X45" s="470"/>
      <c r="Y45" s="470"/>
      <c r="Z45" s="470"/>
      <c r="AA45" s="470"/>
      <c r="AB45" s="470"/>
      <c r="AC45" s="471"/>
      <c r="AD45" s="469"/>
      <c r="AE45" s="470"/>
      <c r="AF45" s="470"/>
      <c r="AG45" s="470"/>
      <c r="AH45" s="470"/>
      <c r="AI45" s="470"/>
      <c r="AJ45" s="470"/>
      <c r="AK45" s="470"/>
      <c r="AL45" s="470"/>
      <c r="AM45" s="470"/>
      <c r="AN45" s="470"/>
      <c r="AO45" s="470"/>
      <c r="AP45" s="470"/>
      <c r="AQ45" s="470"/>
      <c r="AR45" s="470"/>
      <c r="AS45" s="470"/>
      <c r="AT45" s="470"/>
      <c r="AU45" s="470"/>
      <c r="AV45" s="470"/>
      <c r="AW45" s="470"/>
      <c r="AX45" s="470"/>
      <c r="AY45" s="470"/>
      <c r="AZ45" s="470"/>
      <c r="BA45" s="472"/>
      <c r="EC45" s="11" t="s">
        <v>7</v>
      </c>
      <c r="ED45" s="11" t="s">
        <v>177</v>
      </c>
      <c r="EL45" s="11" t="s">
        <v>9</v>
      </c>
    </row>
    <row r="46" spans="1:142" ht="7.5" customHeight="1">
      <c r="A46" s="341"/>
      <c r="B46" s="342"/>
      <c r="C46" s="374" t="s">
        <v>110</v>
      </c>
      <c r="D46" s="371"/>
      <c r="E46" s="371"/>
      <c r="F46" s="334"/>
      <c r="G46" s="379"/>
      <c r="H46" s="379"/>
      <c r="I46" s="379"/>
      <c r="J46" s="379"/>
      <c r="K46" s="379"/>
      <c r="L46" s="379"/>
      <c r="M46" s="338"/>
      <c r="N46" s="338"/>
      <c r="O46" s="338"/>
      <c r="P46" s="338"/>
      <c r="Q46" s="338"/>
      <c r="R46" s="326" t="s">
        <v>45</v>
      </c>
      <c r="S46" s="326"/>
      <c r="T46" s="328"/>
      <c r="U46" s="328"/>
      <c r="V46" s="328"/>
      <c r="W46" s="326" t="s">
        <v>46</v>
      </c>
      <c r="X46" s="326"/>
      <c r="Y46" s="328"/>
      <c r="Z46" s="328"/>
      <c r="AA46" s="328"/>
      <c r="AB46" s="326" t="s">
        <v>90</v>
      </c>
      <c r="AC46" s="377"/>
      <c r="AD46" s="334"/>
      <c r="AE46" s="379"/>
      <c r="AF46" s="379"/>
      <c r="AG46" s="379"/>
      <c r="AH46" s="379"/>
      <c r="AI46" s="379"/>
      <c r="AJ46" s="379"/>
      <c r="AK46" s="338"/>
      <c r="AL46" s="338"/>
      <c r="AM46" s="338"/>
      <c r="AN46" s="338"/>
      <c r="AO46" s="338"/>
      <c r="AP46" s="326" t="s">
        <v>45</v>
      </c>
      <c r="AQ46" s="326"/>
      <c r="AR46" s="328"/>
      <c r="AS46" s="328"/>
      <c r="AT46" s="328"/>
      <c r="AU46" s="326" t="s">
        <v>46</v>
      </c>
      <c r="AV46" s="326"/>
      <c r="AW46" s="328"/>
      <c r="AX46" s="328"/>
      <c r="AY46" s="328"/>
      <c r="AZ46" s="326" t="s">
        <v>90</v>
      </c>
      <c r="BA46" s="372"/>
      <c r="EC46" s="11" t="s">
        <v>8</v>
      </c>
      <c r="ED46" s="11" t="s">
        <v>178</v>
      </c>
      <c r="EL46" s="11" t="s">
        <v>66</v>
      </c>
    </row>
    <row r="47" spans="1:142" ht="7.5" customHeight="1">
      <c r="A47" s="341"/>
      <c r="B47" s="342"/>
      <c r="C47" s="374"/>
      <c r="D47" s="371"/>
      <c r="E47" s="371"/>
      <c r="F47" s="380"/>
      <c r="G47" s="381"/>
      <c r="H47" s="381"/>
      <c r="I47" s="381"/>
      <c r="J47" s="381"/>
      <c r="K47" s="381"/>
      <c r="L47" s="381"/>
      <c r="M47" s="382"/>
      <c r="N47" s="382"/>
      <c r="O47" s="382"/>
      <c r="P47" s="382"/>
      <c r="Q47" s="382"/>
      <c r="R47" s="327"/>
      <c r="S47" s="327"/>
      <c r="T47" s="329"/>
      <c r="U47" s="329"/>
      <c r="V47" s="329"/>
      <c r="W47" s="327"/>
      <c r="X47" s="327"/>
      <c r="Y47" s="329"/>
      <c r="Z47" s="329"/>
      <c r="AA47" s="329"/>
      <c r="AB47" s="327"/>
      <c r="AC47" s="378"/>
      <c r="AD47" s="380"/>
      <c r="AE47" s="381"/>
      <c r="AF47" s="381"/>
      <c r="AG47" s="381"/>
      <c r="AH47" s="381"/>
      <c r="AI47" s="381"/>
      <c r="AJ47" s="381"/>
      <c r="AK47" s="382"/>
      <c r="AL47" s="382"/>
      <c r="AM47" s="382"/>
      <c r="AN47" s="382"/>
      <c r="AO47" s="382"/>
      <c r="AP47" s="327"/>
      <c r="AQ47" s="327"/>
      <c r="AR47" s="329"/>
      <c r="AS47" s="329"/>
      <c r="AT47" s="329"/>
      <c r="AU47" s="327"/>
      <c r="AV47" s="327"/>
      <c r="AW47" s="329"/>
      <c r="AX47" s="329"/>
      <c r="AY47" s="329"/>
      <c r="AZ47" s="327"/>
      <c r="BA47" s="373"/>
      <c r="EC47" s="11" t="s">
        <v>9</v>
      </c>
      <c r="ED47" s="11" t="s">
        <v>179</v>
      </c>
      <c r="EL47" s="11" t="s">
        <v>67</v>
      </c>
    </row>
    <row r="48" spans="1:142" ht="12" customHeight="1">
      <c r="A48" s="341"/>
      <c r="B48" s="342"/>
      <c r="C48" s="374" t="s">
        <v>155</v>
      </c>
      <c r="D48" s="371"/>
      <c r="E48" s="473"/>
      <c r="F48" s="334"/>
      <c r="G48" s="379"/>
      <c r="H48" s="379"/>
      <c r="I48" s="379"/>
      <c r="J48" s="379"/>
      <c r="K48" s="456"/>
      <c r="L48" s="64" t="s">
        <v>136</v>
      </c>
      <c r="M48" s="238"/>
      <c r="N48" s="238"/>
      <c r="O48" s="459" t="s">
        <v>93</v>
      </c>
      <c r="P48" s="387"/>
      <c r="Q48" s="461"/>
      <c r="R48" s="461"/>
      <c r="S48" s="461"/>
      <c r="T48" s="461"/>
      <c r="U48" s="461"/>
      <c r="V48" s="461"/>
      <c r="W48" s="461"/>
      <c r="X48" s="461"/>
      <c r="Y48" s="463" t="s">
        <v>94</v>
      </c>
      <c r="Z48" s="448" t="s">
        <v>156</v>
      </c>
      <c r="AA48" s="450"/>
      <c r="AB48" s="379"/>
      <c r="AC48" s="454"/>
      <c r="AD48" s="334"/>
      <c r="AE48" s="379"/>
      <c r="AF48" s="379"/>
      <c r="AG48" s="379"/>
      <c r="AH48" s="379"/>
      <c r="AI48" s="456"/>
      <c r="AJ48" s="64" t="s">
        <v>136</v>
      </c>
      <c r="AK48" s="238"/>
      <c r="AL48" s="238"/>
      <c r="AM48" s="459" t="s">
        <v>93</v>
      </c>
      <c r="AN48" s="387"/>
      <c r="AO48" s="461"/>
      <c r="AP48" s="461"/>
      <c r="AQ48" s="461"/>
      <c r="AR48" s="461"/>
      <c r="AS48" s="461"/>
      <c r="AT48" s="461"/>
      <c r="AU48" s="461"/>
      <c r="AV48" s="461"/>
      <c r="AW48" s="463" t="s">
        <v>94</v>
      </c>
      <c r="AX48" s="448" t="s">
        <v>156</v>
      </c>
      <c r="AY48" s="450"/>
      <c r="AZ48" s="379"/>
      <c r="BA48" s="451"/>
      <c r="EC48" s="11" t="s">
        <v>66</v>
      </c>
      <c r="ED48" s="11" t="s">
        <v>180</v>
      </c>
      <c r="EL48" s="11" t="s">
        <v>68</v>
      </c>
    </row>
    <row r="49" spans="1:142" ht="12" customHeight="1">
      <c r="A49" s="341"/>
      <c r="B49" s="342"/>
      <c r="C49" s="374"/>
      <c r="D49" s="371"/>
      <c r="E49" s="473"/>
      <c r="F49" s="457"/>
      <c r="G49" s="381"/>
      <c r="H49" s="381"/>
      <c r="I49" s="381"/>
      <c r="J49" s="381"/>
      <c r="K49" s="458"/>
      <c r="L49" s="243"/>
      <c r="M49" s="243"/>
      <c r="N49" s="243"/>
      <c r="O49" s="460"/>
      <c r="P49" s="462"/>
      <c r="Q49" s="462"/>
      <c r="R49" s="462"/>
      <c r="S49" s="462"/>
      <c r="T49" s="462"/>
      <c r="U49" s="462"/>
      <c r="V49" s="462"/>
      <c r="W49" s="462"/>
      <c r="X49" s="462"/>
      <c r="Y49" s="464"/>
      <c r="Z49" s="449"/>
      <c r="AA49" s="452"/>
      <c r="AB49" s="381"/>
      <c r="AC49" s="455"/>
      <c r="AD49" s="457"/>
      <c r="AE49" s="381"/>
      <c r="AF49" s="381"/>
      <c r="AG49" s="381"/>
      <c r="AH49" s="381"/>
      <c r="AI49" s="458"/>
      <c r="AJ49" s="243"/>
      <c r="AK49" s="243"/>
      <c r="AL49" s="243"/>
      <c r="AM49" s="460"/>
      <c r="AN49" s="462"/>
      <c r="AO49" s="462"/>
      <c r="AP49" s="462"/>
      <c r="AQ49" s="462"/>
      <c r="AR49" s="462"/>
      <c r="AS49" s="462"/>
      <c r="AT49" s="462"/>
      <c r="AU49" s="462"/>
      <c r="AV49" s="462"/>
      <c r="AW49" s="464"/>
      <c r="AX49" s="449"/>
      <c r="AY49" s="452"/>
      <c r="AZ49" s="381"/>
      <c r="BA49" s="453"/>
      <c r="EC49" s="11" t="s">
        <v>67</v>
      </c>
      <c r="ED49" s="11" t="s">
        <v>181</v>
      </c>
      <c r="EL49" s="11" t="s">
        <v>69</v>
      </c>
    </row>
    <row r="50" spans="1:142" ht="11.25" customHeight="1">
      <c r="A50" s="341"/>
      <c r="B50" s="342"/>
      <c r="C50" s="383" t="s">
        <v>112</v>
      </c>
      <c r="D50" s="384"/>
      <c r="E50" s="385"/>
      <c r="F50" s="375" t="s">
        <v>102</v>
      </c>
      <c r="G50" s="64"/>
      <c r="H50" s="305"/>
      <c r="I50" s="119"/>
      <c r="J50" s="119"/>
      <c r="K50" s="119"/>
      <c r="L50" s="119"/>
      <c r="M50" s="119"/>
      <c r="N50" s="119"/>
      <c r="O50" s="119"/>
      <c r="P50" s="188"/>
      <c r="Q50" s="188"/>
      <c r="R50" s="188"/>
      <c r="S50" s="188"/>
      <c r="T50" s="188"/>
      <c r="U50" s="188"/>
      <c r="V50" s="188"/>
      <c r="W50" s="188"/>
      <c r="X50" s="188"/>
      <c r="Y50" s="188"/>
      <c r="Z50" s="188"/>
      <c r="AA50" s="188"/>
      <c r="AB50" s="188"/>
      <c r="AC50" s="376"/>
      <c r="AD50" s="375" t="s">
        <v>102</v>
      </c>
      <c r="AE50" s="64"/>
      <c r="AF50" s="305"/>
      <c r="AG50" s="119"/>
      <c r="AH50" s="119"/>
      <c r="AI50" s="119"/>
      <c r="AJ50" s="119"/>
      <c r="AK50" s="119"/>
      <c r="AL50" s="119"/>
      <c r="AM50" s="119"/>
      <c r="AN50" s="188"/>
      <c r="AO50" s="188"/>
      <c r="AP50" s="188"/>
      <c r="AQ50" s="188"/>
      <c r="AR50" s="188"/>
      <c r="AS50" s="188"/>
      <c r="AT50" s="188"/>
      <c r="AU50" s="188"/>
      <c r="AV50" s="188"/>
      <c r="AW50" s="188"/>
      <c r="AX50" s="188"/>
      <c r="AY50" s="188"/>
      <c r="AZ50" s="188"/>
      <c r="BA50" s="189"/>
      <c r="EC50" s="11" t="s">
        <v>68</v>
      </c>
      <c r="ED50" s="11" t="s">
        <v>182</v>
      </c>
      <c r="EL50" s="11" t="s">
        <v>11</v>
      </c>
    </row>
    <row r="51" spans="1:142" ht="9" customHeight="1">
      <c r="A51" s="341"/>
      <c r="B51" s="342"/>
      <c r="C51" s="345"/>
      <c r="D51" s="346"/>
      <c r="E51" s="347"/>
      <c r="F51" s="465"/>
      <c r="G51" s="466"/>
      <c r="H51" s="466"/>
      <c r="I51" s="466"/>
      <c r="J51" s="466"/>
      <c r="K51" s="466"/>
      <c r="L51" s="466"/>
      <c r="M51" s="466"/>
      <c r="N51" s="466"/>
      <c r="O51" s="466"/>
      <c r="P51" s="466"/>
      <c r="Q51" s="466"/>
      <c r="R51" s="466"/>
      <c r="S51" s="466"/>
      <c r="T51" s="466"/>
      <c r="U51" s="466"/>
      <c r="V51" s="466"/>
      <c r="W51" s="466"/>
      <c r="X51" s="466"/>
      <c r="Y51" s="466"/>
      <c r="Z51" s="466"/>
      <c r="AA51" s="466"/>
      <c r="AB51" s="466"/>
      <c r="AC51" s="467"/>
      <c r="AD51" s="465"/>
      <c r="AE51" s="466"/>
      <c r="AF51" s="466"/>
      <c r="AG51" s="466"/>
      <c r="AH51" s="466"/>
      <c r="AI51" s="466"/>
      <c r="AJ51" s="466"/>
      <c r="AK51" s="466"/>
      <c r="AL51" s="466"/>
      <c r="AM51" s="466"/>
      <c r="AN51" s="466"/>
      <c r="AO51" s="466"/>
      <c r="AP51" s="466"/>
      <c r="AQ51" s="466"/>
      <c r="AR51" s="466"/>
      <c r="AS51" s="466"/>
      <c r="AT51" s="466"/>
      <c r="AU51" s="466"/>
      <c r="AV51" s="466"/>
      <c r="AW51" s="466"/>
      <c r="AX51" s="466"/>
      <c r="AY51" s="466"/>
      <c r="AZ51" s="466"/>
      <c r="BA51" s="468"/>
      <c r="EC51" s="11" t="s">
        <v>69</v>
      </c>
      <c r="ED51" s="11" t="s">
        <v>183</v>
      </c>
      <c r="EL51" s="11" t="s">
        <v>70</v>
      </c>
    </row>
    <row r="52" spans="1:142" ht="9" customHeight="1">
      <c r="A52" s="341"/>
      <c r="B52" s="342"/>
      <c r="C52" s="345"/>
      <c r="D52" s="346"/>
      <c r="E52" s="347"/>
      <c r="F52" s="465"/>
      <c r="G52" s="466"/>
      <c r="H52" s="466"/>
      <c r="I52" s="466"/>
      <c r="J52" s="466"/>
      <c r="K52" s="466"/>
      <c r="L52" s="466"/>
      <c r="M52" s="466"/>
      <c r="N52" s="466"/>
      <c r="O52" s="466"/>
      <c r="P52" s="466"/>
      <c r="Q52" s="466"/>
      <c r="R52" s="466"/>
      <c r="S52" s="466"/>
      <c r="T52" s="466"/>
      <c r="U52" s="466"/>
      <c r="V52" s="466"/>
      <c r="W52" s="466"/>
      <c r="X52" s="466"/>
      <c r="Y52" s="466"/>
      <c r="Z52" s="466"/>
      <c r="AA52" s="466"/>
      <c r="AB52" s="466"/>
      <c r="AC52" s="467"/>
      <c r="AD52" s="465"/>
      <c r="AE52" s="466"/>
      <c r="AF52" s="466"/>
      <c r="AG52" s="466"/>
      <c r="AH52" s="466"/>
      <c r="AI52" s="466"/>
      <c r="AJ52" s="466"/>
      <c r="AK52" s="466"/>
      <c r="AL52" s="466"/>
      <c r="AM52" s="466"/>
      <c r="AN52" s="466"/>
      <c r="AO52" s="466"/>
      <c r="AP52" s="466"/>
      <c r="AQ52" s="466"/>
      <c r="AR52" s="466"/>
      <c r="AS52" s="466"/>
      <c r="AT52" s="466"/>
      <c r="AU52" s="466"/>
      <c r="AV52" s="466"/>
      <c r="AW52" s="466"/>
      <c r="AX52" s="466"/>
      <c r="AY52" s="466"/>
      <c r="AZ52" s="466"/>
      <c r="BA52" s="468"/>
      <c r="EC52" s="11" t="s">
        <v>70</v>
      </c>
      <c r="ED52" s="11" t="s">
        <v>184</v>
      </c>
      <c r="EL52" s="11" t="s">
        <v>13</v>
      </c>
    </row>
    <row r="53" spans="1:142" ht="9" customHeight="1">
      <c r="A53" s="341"/>
      <c r="B53" s="342"/>
      <c r="C53" s="348"/>
      <c r="D53" s="349"/>
      <c r="E53" s="350"/>
      <c r="F53" s="389"/>
      <c r="G53" s="390"/>
      <c r="H53" s="390"/>
      <c r="I53" s="390"/>
      <c r="J53" s="390"/>
      <c r="K53" s="390"/>
      <c r="L53" s="390"/>
      <c r="M53" s="390"/>
      <c r="N53" s="390"/>
      <c r="O53" s="390"/>
      <c r="P53" s="390"/>
      <c r="Q53" s="390"/>
      <c r="R53" s="390"/>
      <c r="S53" s="390"/>
      <c r="T53" s="390"/>
      <c r="U53" s="390"/>
      <c r="V53" s="390"/>
      <c r="W53" s="390"/>
      <c r="X53" s="390"/>
      <c r="Y53" s="390"/>
      <c r="Z53" s="390"/>
      <c r="AA53" s="390"/>
      <c r="AB53" s="390"/>
      <c r="AC53" s="432"/>
      <c r="AD53" s="389"/>
      <c r="AE53" s="390"/>
      <c r="AF53" s="390"/>
      <c r="AG53" s="390"/>
      <c r="AH53" s="390"/>
      <c r="AI53" s="390"/>
      <c r="AJ53" s="390"/>
      <c r="AK53" s="390"/>
      <c r="AL53" s="390"/>
      <c r="AM53" s="390"/>
      <c r="AN53" s="390"/>
      <c r="AO53" s="390"/>
      <c r="AP53" s="390"/>
      <c r="AQ53" s="390"/>
      <c r="AR53" s="390"/>
      <c r="AS53" s="390"/>
      <c r="AT53" s="390"/>
      <c r="AU53" s="390"/>
      <c r="AV53" s="390"/>
      <c r="AW53" s="390"/>
      <c r="AX53" s="390"/>
      <c r="AY53" s="390"/>
      <c r="AZ53" s="390"/>
      <c r="BA53" s="434"/>
      <c r="EC53" s="11" t="s">
        <v>13</v>
      </c>
      <c r="ED53" s="11" t="s">
        <v>185</v>
      </c>
      <c r="EL53" s="11" t="s">
        <v>14</v>
      </c>
    </row>
    <row r="54" spans="1:142" ht="9" customHeight="1">
      <c r="A54" s="341"/>
      <c r="B54" s="342"/>
      <c r="C54" s="374" t="s">
        <v>104</v>
      </c>
      <c r="D54" s="371"/>
      <c r="E54" s="371"/>
      <c r="F54" s="306"/>
      <c r="G54" s="119"/>
      <c r="H54" s="119"/>
      <c r="I54" s="119"/>
      <c r="J54" s="119"/>
      <c r="K54" s="119"/>
      <c r="L54" s="119"/>
      <c r="M54" s="119"/>
      <c r="N54" s="119"/>
      <c r="O54" s="119"/>
      <c r="P54" s="119"/>
      <c r="Q54" s="119"/>
      <c r="R54" s="119"/>
      <c r="S54" s="119"/>
      <c r="T54" s="119"/>
      <c r="U54" s="119"/>
      <c r="V54" s="119"/>
      <c r="W54" s="119"/>
      <c r="X54" s="119"/>
      <c r="Y54" s="119"/>
      <c r="Z54" s="119"/>
      <c r="AA54" s="119"/>
      <c r="AB54" s="119"/>
      <c r="AC54" s="307"/>
      <c r="AD54" s="306"/>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310"/>
      <c r="EC54" s="11" t="s">
        <v>14</v>
      </c>
      <c r="ED54" s="11" t="s">
        <v>186</v>
      </c>
      <c r="EL54" s="11" t="s">
        <v>10</v>
      </c>
    </row>
    <row r="55" spans="1:142" ht="9" customHeight="1">
      <c r="A55" s="341"/>
      <c r="B55" s="342"/>
      <c r="C55" s="405"/>
      <c r="D55" s="406"/>
      <c r="E55" s="406"/>
      <c r="F55" s="308"/>
      <c r="G55" s="220"/>
      <c r="H55" s="220"/>
      <c r="I55" s="220"/>
      <c r="J55" s="220"/>
      <c r="K55" s="220"/>
      <c r="L55" s="220"/>
      <c r="M55" s="220"/>
      <c r="N55" s="220"/>
      <c r="O55" s="220"/>
      <c r="P55" s="220"/>
      <c r="Q55" s="220"/>
      <c r="R55" s="220"/>
      <c r="S55" s="220"/>
      <c r="T55" s="220"/>
      <c r="U55" s="220"/>
      <c r="V55" s="220"/>
      <c r="W55" s="220"/>
      <c r="X55" s="220"/>
      <c r="Y55" s="220"/>
      <c r="Z55" s="220"/>
      <c r="AA55" s="220"/>
      <c r="AB55" s="220"/>
      <c r="AC55" s="309"/>
      <c r="AD55" s="308"/>
      <c r="AE55" s="220"/>
      <c r="AF55" s="220"/>
      <c r="AG55" s="220"/>
      <c r="AH55" s="220"/>
      <c r="AI55" s="220"/>
      <c r="AJ55" s="220"/>
      <c r="AK55" s="220"/>
      <c r="AL55" s="220"/>
      <c r="AM55" s="220"/>
      <c r="AN55" s="220"/>
      <c r="AO55" s="220"/>
      <c r="AP55" s="220"/>
      <c r="AQ55" s="220"/>
      <c r="AR55" s="220"/>
      <c r="AS55" s="220"/>
      <c r="AT55" s="220"/>
      <c r="AU55" s="220"/>
      <c r="AV55" s="220"/>
      <c r="AW55" s="220"/>
      <c r="AX55" s="220"/>
      <c r="AY55" s="220"/>
      <c r="AZ55" s="220"/>
      <c r="BA55" s="311"/>
      <c r="EC55" s="11" t="s">
        <v>10</v>
      </c>
      <c r="ED55" s="11" t="s">
        <v>187</v>
      </c>
      <c r="EL55" s="11" t="s">
        <v>12</v>
      </c>
    </row>
    <row r="56" spans="1:142" ht="15" customHeight="1">
      <c r="A56" s="421" t="s">
        <v>137</v>
      </c>
      <c r="B56" s="422"/>
      <c r="C56" s="392" t="s">
        <v>100</v>
      </c>
      <c r="D56" s="393"/>
      <c r="E56" s="393"/>
      <c r="F56" s="427"/>
      <c r="G56" s="428"/>
      <c r="H56" s="428"/>
      <c r="I56" s="428"/>
      <c r="J56" s="428"/>
      <c r="K56" s="428"/>
      <c r="L56" s="428"/>
      <c r="M56" s="428"/>
      <c r="N56" s="428"/>
      <c r="O56" s="428"/>
      <c r="P56" s="428"/>
      <c r="Q56" s="428"/>
      <c r="R56" s="428"/>
      <c r="S56" s="428"/>
      <c r="T56" s="428"/>
      <c r="U56" s="428"/>
      <c r="V56" s="428"/>
      <c r="W56" s="428"/>
      <c r="X56" s="428"/>
      <c r="Y56" s="428"/>
      <c r="Z56" s="428"/>
      <c r="AA56" s="428"/>
      <c r="AB56" s="428"/>
      <c r="AC56" s="429"/>
      <c r="AD56" s="427"/>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c r="BA56" s="430"/>
      <c r="EB56" s="9"/>
      <c r="EC56" s="11" t="s">
        <v>12</v>
      </c>
      <c r="ED56" s="11" t="s">
        <v>188</v>
      </c>
      <c r="EL56" s="11" t="s">
        <v>15</v>
      </c>
    </row>
    <row r="57" spans="1:142" ht="11.85" customHeight="1">
      <c r="A57" s="423"/>
      <c r="B57" s="424"/>
      <c r="C57" s="374" t="s">
        <v>108</v>
      </c>
      <c r="D57" s="371"/>
      <c r="E57" s="371"/>
      <c r="F57" s="386"/>
      <c r="G57" s="387"/>
      <c r="H57" s="387"/>
      <c r="I57" s="387"/>
      <c r="J57" s="387"/>
      <c r="K57" s="387"/>
      <c r="L57" s="387"/>
      <c r="M57" s="387"/>
      <c r="N57" s="387"/>
      <c r="O57" s="387"/>
      <c r="P57" s="387"/>
      <c r="Q57" s="387"/>
      <c r="R57" s="387"/>
      <c r="S57" s="387"/>
      <c r="T57" s="387"/>
      <c r="U57" s="387"/>
      <c r="V57" s="387"/>
      <c r="W57" s="387"/>
      <c r="X57" s="387"/>
      <c r="Y57" s="387"/>
      <c r="Z57" s="387"/>
      <c r="AA57" s="387"/>
      <c r="AB57" s="387"/>
      <c r="AC57" s="431"/>
      <c r="AD57" s="386"/>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433"/>
      <c r="EC57" s="11" t="s">
        <v>15</v>
      </c>
      <c r="ED57" s="11" t="s">
        <v>189</v>
      </c>
      <c r="EL57" s="11" t="s">
        <v>16</v>
      </c>
    </row>
    <row r="58" spans="1:142" ht="11.85" customHeight="1">
      <c r="A58" s="423"/>
      <c r="B58" s="424"/>
      <c r="C58" s="374"/>
      <c r="D58" s="371"/>
      <c r="E58" s="371"/>
      <c r="F58" s="389"/>
      <c r="G58" s="390"/>
      <c r="H58" s="390"/>
      <c r="I58" s="390"/>
      <c r="J58" s="390"/>
      <c r="K58" s="390"/>
      <c r="L58" s="390"/>
      <c r="M58" s="390"/>
      <c r="N58" s="390"/>
      <c r="O58" s="390"/>
      <c r="P58" s="390"/>
      <c r="Q58" s="390"/>
      <c r="R58" s="390"/>
      <c r="S58" s="390"/>
      <c r="T58" s="390"/>
      <c r="U58" s="390"/>
      <c r="V58" s="390"/>
      <c r="W58" s="390"/>
      <c r="X58" s="390"/>
      <c r="Y58" s="390"/>
      <c r="Z58" s="390"/>
      <c r="AA58" s="390"/>
      <c r="AB58" s="390"/>
      <c r="AC58" s="432"/>
      <c r="AD58" s="389"/>
      <c r="AE58" s="390"/>
      <c r="AF58" s="390"/>
      <c r="AG58" s="390"/>
      <c r="AH58" s="390"/>
      <c r="AI58" s="390"/>
      <c r="AJ58" s="390"/>
      <c r="AK58" s="390"/>
      <c r="AL58" s="390"/>
      <c r="AM58" s="390"/>
      <c r="AN58" s="390"/>
      <c r="AO58" s="390"/>
      <c r="AP58" s="390"/>
      <c r="AQ58" s="390"/>
      <c r="AR58" s="390"/>
      <c r="AS58" s="390"/>
      <c r="AT58" s="390"/>
      <c r="AU58" s="390"/>
      <c r="AV58" s="390"/>
      <c r="AW58" s="390"/>
      <c r="AX58" s="390"/>
      <c r="AY58" s="390"/>
      <c r="AZ58" s="390"/>
      <c r="BA58" s="434"/>
      <c r="EC58" s="11" t="s">
        <v>16</v>
      </c>
      <c r="ED58" s="11" t="s">
        <v>190</v>
      </c>
      <c r="EL58" s="11" t="s">
        <v>17</v>
      </c>
    </row>
    <row r="59" spans="1:142" ht="11.25" customHeight="1">
      <c r="A59" s="423"/>
      <c r="B59" s="424"/>
      <c r="C59" s="435" t="s">
        <v>217</v>
      </c>
      <c r="D59" s="227"/>
      <c r="E59" s="436"/>
      <c r="F59" s="375" t="s">
        <v>102</v>
      </c>
      <c r="G59" s="104"/>
      <c r="H59" s="305"/>
      <c r="I59" s="119"/>
      <c r="J59" s="119"/>
      <c r="K59" s="119"/>
      <c r="L59" s="119"/>
      <c r="M59" s="119"/>
      <c r="N59" s="119"/>
      <c r="O59" s="119"/>
      <c r="P59" s="188"/>
      <c r="Q59" s="188"/>
      <c r="R59" s="188"/>
      <c r="S59" s="188"/>
      <c r="T59" s="188"/>
      <c r="U59" s="188"/>
      <c r="V59" s="188"/>
      <c r="W59" s="188"/>
      <c r="X59" s="188"/>
      <c r="Y59" s="188"/>
      <c r="Z59" s="188"/>
      <c r="AA59" s="188"/>
      <c r="AB59" s="188"/>
      <c r="AC59" s="376"/>
      <c r="AD59" s="375" t="s">
        <v>102</v>
      </c>
      <c r="AE59" s="104"/>
      <c r="AF59" s="305"/>
      <c r="AG59" s="119"/>
      <c r="AH59" s="119"/>
      <c r="AI59" s="119"/>
      <c r="AJ59" s="119"/>
      <c r="AK59" s="119"/>
      <c r="AL59" s="119"/>
      <c r="AM59" s="119"/>
      <c r="AN59" s="188"/>
      <c r="AO59" s="188"/>
      <c r="AP59" s="188"/>
      <c r="AQ59" s="188"/>
      <c r="AR59" s="188"/>
      <c r="AS59" s="188"/>
      <c r="AT59" s="188"/>
      <c r="AU59" s="188"/>
      <c r="AV59" s="188"/>
      <c r="AW59" s="188"/>
      <c r="AX59" s="188"/>
      <c r="AY59" s="188"/>
      <c r="AZ59" s="188"/>
      <c r="BA59" s="189"/>
      <c r="EC59" s="11" t="s">
        <v>17</v>
      </c>
      <c r="ED59" s="11" t="s">
        <v>191</v>
      </c>
      <c r="EL59" s="11" t="s">
        <v>18</v>
      </c>
    </row>
    <row r="60" spans="1:142" ht="9" customHeight="1">
      <c r="A60" s="423"/>
      <c r="B60" s="424"/>
      <c r="C60" s="228"/>
      <c r="D60" s="229"/>
      <c r="E60" s="437"/>
      <c r="F60" s="397"/>
      <c r="G60" s="398"/>
      <c r="H60" s="398"/>
      <c r="I60" s="398"/>
      <c r="J60" s="398"/>
      <c r="K60" s="398"/>
      <c r="L60" s="398"/>
      <c r="M60" s="398"/>
      <c r="N60" s="398"/>
      <c r="O60" s="398"/>
      <c r="P60" s="398"/>
      <c r="Q60" s="398"/>
      <c r="R60" s="398"/>
      <c r="S60" s="398"/>
      <c r="T60" s="398"/>
      <c r="U60" s="398"/>
      <c r="V60" s="398"/>
      <c r="W60" s="398"/>
      <c r="X60" s="398"/>
      <c r="Y60" s="398"/>
      <c r="Z60" s="398"/>
      <c r="AA60" s="398"/>
      <c r="AB60" s="398"/>
      <c r="AC60" s="399"/>
      <c r="AD60" s="397"/>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403"/>
      <c r="EC60" s="11" t="s">
        <v>18</v>
      </c>
      <c r="ED60" s="11" t="s">
        <v>192</v>
      </c>
      <c r="EL60" s="11" t="s">
        <v>19</v>
      </c>
    </row>
    <row r="61" spans="1:142" ht="9" customHeight="1">
      <c r="A61" s="423"/>
      <c r="B61" s="424"/>
      <c r="C61" s="228"/>
      <c r="D61" s="229"/>
      <c r="E61" s="437"/>
      <c r="F61" s="397"/>
      <c r="G61" s="398"/>
      <c r="H61" s="398"/>
      <c r="I61" s="398"/>
      <c r="J61" s="398"/>
      <c r="K61" s="398"/>
      <c r="L61" s="398"/>
      <c r="M61" s="398"/>
      <c r="N61" s="398"/>
      <c r="O61" s="398"/>
      <c r="P61" s="398"/>
      <c r="Q61" s="398"/>
      <c r="R61" s="398"/>
      <c r="S61" s="398"/>
      <c r="T61" s="398"/>
      <c r="U61" s="398"/>
      <c r="V61" s="398"/>
      <c r="W61" s="398"/>
      <c r="X61" s="398"/>
      <c r="Y61" s="398"/>
      <c r="Z61" s="398"/>
      <c r="AA61" s="398"/>
      <c r="AB61" s="398"/>
      <c r="AC61" s="399"/>
      <c r="AD61" s="397"/>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403"/>
      <c r="EC61" s="11" t="s">
        <v>19</v>
      </c>
      <c r="ED61" s="11" t="s">
        <v>193</v>
      </c>
      <c r="EL61" s="11" t="s">
        <v>20</v>
      </c>
    </row>
    <row r="62" spans="1:142" ht="9" customHeight="1">
      <c r="A62" s="423"/>
      <c r="B62" s="424"/>
      <c r="C62" s="215"/>
      <c r="D62" s="221"/>
      <c r="E62" s="438"/>
      <c r="F62" s="400"/>
      <c r="G62" s="401"/>
      <c r="H62" s="401"/>
      <c r="I62" s="401"/>
      <c r="J62" s="401"/>
      <c r="K62" s="401"/>
      <c r="L62" s="401"/>
      <c r="M62" s="401"/>
      <c r="N62" s="401"/>
      <c r="O62" s="401"/>
      <c r="P62" s="401"/>
      <c r="Q62" s="401"/>
      <c r="R62" s="401"/>
      <c r="S62" s="401"/>
      <c r="T62" s="401"/>
      <c r="U62" s="401"/>
      <c r="V62" s="401"/>
      <c r="W62" s="401"/>
      <c r="X62" s="401"/>
      <c r="Y62" s="401"/>
      <c r="Z62" s="401"/>
      <c r="AA62" s="401"/>
      <c r="AB62" s="401"/>
      <c r="AC62" s="402"/>
      <c r="AD62" s="400"/>
      <c r="AE62" s="401"/>
      <c r="AF62" s="401"/>
      <c r="AG62" s="401"/>
      <c r="AH62" s="401"/>
      <c r="AI62" s="401"/>
      <c r="AJ62" s="401"/>
      <c r="AK62" s="401"/>
      <c r="AL62" s="401"/>
      <c r="AM62" s="401"/>
      <c r="AN62" s="401"/>
      <c r="AO62" s="401"/>
      <c r="AP62" s="401"/>
      <c r="AQ62" s="401"/>
      <c r="AR62" s="401"/>
      <c r="AS62" s="401"/>
      <c r="AT62" s="401"/>
      <c r="AU62" s="401"/>
      <c r="AV62" s="401"/>
      <c r="AW62" s="401"/>
      <c r="AX62" s="401"/>
      <c r="AY62" s="401"/>
      <c r="AZ62" s="401"/>
      <c r="BA62" s="404"/>
      <c r="EC62" s="11" t="s">
        <v>21</v>
      </c>
      <c r="ED62" s="11" t="s">
        <v>194</v>
      </c>
      <c r="EL62" s="11" t="s">
        <v>21</v>
      </c>
    </row>
    <row r="63" spans="1:142" ht="9" customHeight="1">
      <c r="A63" s="423"/>
      <c r="B63" s="424"/>
      <c r="C63" s="370" t="s">
        <v>216</v>
      </c>
      <c r="D63" s="371"/>
      <c r="E63" s="371"/>
      <c r="F63" s="306"/>
      <c r="G63" s="119"/>
      <c r="H63" s="119"/>
      <c r="I63" s="119"/>
      <c r="J63" s="119"/>
      <c r="K63" s="119"/>
      <c r="L63" s="119"/>
      <c r="M63" s="119"/>
      <c r="N63" s="119"/>
      <c r="O63" s="119"/>
      <c r="P63" s="119"/>
      <c r="Q63" s="119"/>
      <c r="R63" s="119"/>
      <c r="S63" s="119"/>
      <c r="T63" s="119"/>
      <c r="U63" s="119"/>
      <c r="V63" s="119"/>
      <c r="W63" s="119"/>
      <c r="X63" s="119"/>
      <c r="Y63" s="119"/>
      <c r="Z63" s="119"/>
      <c r="AA63" s="119"/>
      <c r="AB63" s="119"/>
      <c r="AC63" s="307"/>
      <c r="AD63" s="306"/>
      <c r="AE63" s="119"/>
      <c r="AF63" s="119"/>
      <c r="AG63" s="119"/>
      <c r="AH63" s="119"/>
      <c r="AI63" s="119"/>
      <c r="AJ63" s="119"/>
      <c r="AK63" s="119"/>
      <c r="AL63" s="119"/>
      <c r="AM63" s="119"/>
      <c r="AN63" s="119"/>
      <c r="AO63" s="119"/>
      <c r="AP63" s="119"/>
      <c r="AQ63" s="119"/>
      <c r="AR63" s="119"/>
      <c r="AS63" s="119"/>
      <c r="AT63" s="119"/>
      <c r="AU63" s="119"/>
      <c r="AV63" s="119"/>
      <c r="AW63" s="119"/>
      <c r="AX63" s="119"/>
      <c r="AY63" s="119"/>
      <c r="AZ63" s="119"/>
      <c r="BA63" s="310"/>
      <c r="EC63" s="11" t="s">
        <v>22</v>
      </c>
      <c r="ED63" s="11" t="s">
        <v>215</v>
      </c>
      <c r="EL63" s="11" t="s">
        <v>22</v>
      </c>
    </row>
    <row r="64" spans="1:142" ht="9" customHeight="1">
      <c r="A64" s="423"/>
      <c r="B64" s="424"/>
      <c r="C64" s="370"/>
      <c r="D64" s="371"/>
      <c r="E64" s="371"/>
      <c r="F64" s="308"/>
      <c r="G64" s="220"/>
      <c r="H64" s="220"/>
      <c r="I64" s="220"/>
      <c r="J64" s="220"/>
      <c r="K64" s="220"/>
      <c r="L64" s="220"/>
      <c r="M64" s="220"/>
      <c r="N64" s="220"/>
      <c r="O64" s="220"/>
      <c r="P64" s="220"/>
      <c r="Q64" s="220"/>
      <c r="R64" s="220"/>
      <c r="S64" s="220"/>
      <c r="T64" s="220"/>
      <c r="U64" s="220"/>
      <c r="V64" s="220"/>
      <c r="W64" s="220"/>
      <c r="X64" s="220"/>
      <c r="Y64" s="220"/>
      <c r="Z64" s="220"/>
      <c r="AA64" s="220"/>
      <c r="AB64" s="220"/>
      <c r="AC64" s="309"/>
      <c r="AD64" s="308"/>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311"/>
      <c r="EC64" s="11" t="s">
        <v>23</v>
      </c>
      <c r="ED64" s="11" t="s">
        <v>195</v>
      </c>
      <c r="EL64" s="11" t="s">
        <v>23</v>
      </c>
    </row>
    <row r="65" spans="1:142" ht="9" customHeight="1">
      <c r="A65" s="423"/>
      <c r="B65" s="424"/>
      <c r="C65" s="370" t="s">
        <v>109</v>
      </c>
      <c r="D65" s="371"/>
      <c r="E65" s="371"/>
      <c r="F65" s="306"/>
      <c r="G65" s="119"/>
      <c r="H65" s="119"/>
      <c r="I65" s="119"/>
      <c r="J65" s="119"/>
      <c r="K65" s="119"/>
      <c r="L65" s="119"/>
      <c r="M65" s="119"/>
      <c r="N65" s="119"/>
      <c r="O65" s="119"/>
      <c r="P65" s="119"/>
      <c r="Q65" s="119"/>
      <c r="R65" s="119"/>
      <c r="S65" s="119"/>
      <c r="T65" s="119"/>
      <c r="U65" s="119"/>
      <c r="V65" s="119"/>
      <c r="W65" s="119"/>
      <c r="X65" s="119"/>
      <c r="Y65" s="119"/>
      <c r="Z65" s="119"/>
      <c r="AA65" s="119"/>
      <c r="AB65" s="119"/>
      <c r="AC65" s="307"/>
      <c r="AD65" s="306"/>
      <c r="AE65" s="119"/>
      <c r="AF65" s="119"/>
      <c r="AG65" s="119"/>
      <c r="AH65" s="119"/>
      <c r="AI65" s="119"/>
      <c r="AJ65" s="119"/>
      <c r="AK65" s="119"/>
      <c r="AL65" s="119"/>
      <c r="AM65" s="119"/>
      <c r="AN65" s="119"/>
      <c r="AO65" s="119"/>
      <c r="AP65" s="119"/>
      <c r="AQ65" s="119"/>
      <c r="AR65" s="119"/>
      <c r="AS65" s="119"/>
      <c r="AT65" s="119"/>
      <c r="AU65" s="119"/>
      <c r="AV65" s="119"/>
      <c r="AW65" s="119"/>
      <c r="AX65" s="119"/>
      <c r="AY65" s="119"/>
      <c r="AZ65" s="119"/>
      <c r="BA65" s="310"/>
      <c r="EC65" s="11" t="s">
        <v>24</v>
      </c>
      <c r="ED65" s="11" t="s">
        <v>196</v>
      </c>
      <c r="EL65" s="11" t="s">
        <v>24</v>
      </c>
    </row>
    <row r="66" spans="1:142" ht="9" customHeight="1">
      <c r="A66" s="423"/>
      <c r="B66" s="424"/>
      <c r="C66" s="419"/>
      <c r="D66" s="420"/>
      <c r="E66" s="420"/>
      <c r="F66" s="308"/>
      <c r="G66" s="220"/>
      <c r="H66" s="220"/>
      <c r="I66" s="220"/>
      <c r="J66" s="220"/>
      <c r="K66" s="220"/>
      <c r="L66" s="220"/>
      <c r="M66" s="220"/>
      <c r="N66" s="220"/>
      <c r="O66" s="220"/>
      <c r="P66" s="220"/>
      <c r="Q66" s="220"/>
      <c r="R66" s="220"/>
      <c r="S66" s="220"/>
      <c r="T66" s="220"/>
      <c r="U66" s="220"/>
      <c r="V66" s="220"/>
      <c r="W66" s="220"/>
      <c r="X66" s="220"/>
      <c r="Y66" s="220"/>
      <c r="Z66" s="220"/>
      <c r="AA66" s="220"/>
      <c r="AB66" s="220"/>
      <c r="AC66" s="309"/>
      <c r="AD66" s="308"/>
      <c r="AE66" s="220"/>
      <c r="AF66" s="220"/>
      <c r="AG66" s="220"/>
      <c r="AH66" s="220"/>
      <c r="AI66" s="220"/>
      <c r="AJ66" s="220"/>
      <c r="AK66" s="220"/>
      <c r="AL66" s="220"/>
      <c r="AM66" s="220"/>
      <c r="AN66" s="220"/>
      <c r="AO66" s="220"/>
      <c r="AP66" s="220"/>
      <c r="AQ66" s="220"/>
      <c r="AR66" s="220"/>
      <c r="AS66" s="220"/>
      <c r="AT66" s="220"/>
      <c r="AU66" s="220"/>
      <c r="AV66" s="220"/>
      <c r="AW66" s="220"/>
      <c r="AX66" s="220"/>
      <c r="AY66" s="220"/>
      <c r="AZ66" s="220"/>
      <c r="BA66" s="311"/>
      <c r="EC66" s="11" t="s">
        <v>25</v>
      </c>
      <c r="ED66" s="11" t="s">
        <v>197</v>
      </c>
      <c r="EL66" s="11" t="s">
        <v>25</v>
      </c>
    </row>
    <row r="67" spans="1:142" ht="9.75" customHeight="1">
      <c r="A67" s="423"/>
      <c r="B67" s="424"/>
      <c r="C67" s="407" t="s">
        <v>213</v>
      </c>
      <c r="D67" s="408"/>
      <c r="E67" s="408"/>
      <c r="F67" s="409"/>
      <c r="G67" s="410"/>
      <c r="H67" s="410"/>
      <c r="I67" s="410"/>
      <c r="J67" s="410"/>
      <c r="K67" s="410"/>
      <c r="L67" s="410"/>
      <c r="M67" s="410"/>
      <c r="N67" s="410"/>
      <c r="O67" s="410"/>
      <c r="P67" s="410"/>
      <c r="Q67" s="410"/>
      <c r="R67" s="410"/>
      <c r="S67" s="410"/>
      <c r="T67" s="410"/>
      <c r="U67" s="410"/>
      <c r="V67" s="410"/>
      <c r="W67" s="410"/>
      <c r="X67" s="410"/>
      <c r="Y67" s="410"/>
      <c r="Z67" s="410"/>
      <c r="AA67" s="410"/>
      <c r="AB67" s="410"/>
      <c r="AC67" s="411"/>
      <c r="AD67" s="409"/>
      <c r="AE67" s="410"/>
      <c r="AF67" s="410"/>
      <c r="AG67" s="410"/>
      <c r="AH67" s="410"/>
      <c r="AI67" s="410"/>
      <c r="AJ67" s="410"/>
      <c r="AK67" s="410"/>
      <c r="AL67" s="410"/>
      <c r="AM67" s="410"/>
      <c r="AN67" s="410"/>
      <c r="AO67" s="410"/>
      <c r="AP67" s="410"/>
      <c r="AQ67" s="410"/>
      <c r="AR67" s="410"/>
      <c r="AS67" s="410"/>
      <c r="AT67" s="410"/>
      <c r="AU67" s="410"/>
      <c r="AV67" s="410"/>
      <c r="AW67" s="410"/>
      <c r="AX67" s="410"/>
      <c r="AY67" s="410"/>
      <c r="AZ67" s="410"/>
      <c r="BA67" s="415"/>
      <c r="EC67" s="11" t="s">
        <v>4</v>
      </c>
      <c r="ED67" s="11" t="s">
        <v>198</v>
      </c>
      <c r="EE67" s="2"/>
      <c r="EF67" s="2"/>
      <c r="EL67" s="11" t="s">
        <v>26</v>
      </c>
    </row>
    <row r="68" spans="1:142" ht="9.75" customHeight="1">
      <c r="A68" s="423"/>
      <c r="B68" s="424"/>
      <c r="C68" s="407"/>
      <c r="D68" s="408"/>
      <c r="E68" s="408"/>
      <c r="F68" s="412"/>
      <c r="G68" s="413"/>
      <c r="H68" s="413"/>
      <c r="I68" s="413"/>
      <c r="J68" s="413"/>
      <c r="K68" s="413"/>
      <c r="L68" s="413"/>
      <c r="M68" s="413"/>
      <c r="N68" s="413"/>
      <c r="O68" s="413"/>
      <c r="P68" s="413"/>
      <c r="Q68" s="413"/>
      <c r="R68" s="413"/>
      <c r="S68" s="413"/>
      <c r="T68" s="413"/>
      <c r="U68" s="413"/>
      <c r="V68" s="413"/>
      <c r="W68" s="413"/>
      <c r="X68" s="413"/>
      <c r="Y68" s="413"/>
      <c r="Z68" s="413"/>
      <c r="AA68" s="413"/>
      <c r="AB68" s="413"/>
      <c r="AC68" s="414"/>
      <c r="AD68" s="416"/>
      <c r="AE68" s="417"/>
      <c r="AF68" s="417"/>
      <c r="AG68" s="417"/>
      <c r="AH68" s="417"/>
      <c r="AI68" s="417"/>
      <c r="AJ68" s="417"/>
      <c r="AK68" s="417"/>
      <c r="AL68" s="417"/>
      <c r="AM68" s="417"/>
      <c r="AN68" s="417"/>
      <c r="AO68" s="417"/>
      <c r="AP68" s="417"/>
      <c r="AQ68" s="417"/>
      <c r="AR68" s="417"/>
      <c r="AS68" s="417"/>
      <c r="AT68" s="417"/>
      <c r="AU68" s="417"/>
      <c r="AV68" s="417"/>
      <c r="AW68" s="417"/>
      <c r="AX68" s="417"/>
      <c r="AY68" s="417"/>
      <c r="AZ68" s="417"/>
      <c r="BA68" s="418"/>
      <c r="EC68" s="11" t="s">
        <v>5</v>
      </c>
      <c r="ED68" s="11" t="s">
        <v>199</v>
      </c>
      <c r="EE68" s="2"/>
      <c r="EF68" s="2"/>
      <c r="EL68" s="11" t="s">
        <v>27</v>
      </c>
    </row>
    <row r="69" spans="1:142" ht="9.75" customHeight="1">
      <c r="A69" s="423"/>
      <c r="B69" s="424"/>
      <c r="C69" s="439" t="s">
        <v>214</v>
      </c>
      <c r="D69" s="440"/>
      <c r="E69" s="440"/>
      <c r="F69" s="409"/>
      <c r="G69" s="410"/>
      <c r="H69" s="410"/>
      <c r="I69" s="410"/>
      <c r="J69" s="410"/>
      <c r="K69" s="410"/>
      <c r="L69" s="410"/>
      <c r="M69" s="410"/>
      <c r="N69" s="410"/>
      <c r="O69" s="410"/>
      <c r="P69" s="410"/>
      <c r="Q69" s="410"/>
      <c r="R69" s="410"/>
      <c r="S69" s="410"/>
      <c r="T69" s="410"/>
      <c r="U69" s="410"/>
      <c r="V69" s="410"/>
      <c r="W69" s="410"/>
      <c r="X69" s="410"/>
      <c r="Y69" s="410"/>
      <c r="Z69" s="410"/>
      <c r="AA69" s="410"/>
      <c r="AB69" s="410"/>
      <c r="AC69" s="411"/>
      <c r="AD69" s="412"/>
      <c r="AE69" s="413"/>
      <c r="AF69" s="413"/>
      <c r="AG69" s="413"/>
      <c r="AH69" s="413"/>
      <c r="AI69" s="413"/>
      <c r="AJ69" s="413"/>
      <c r="AK69" s="413"/>
      <c r="AL69" s="413"/>
      <c r="AM69" s="413"/>
      <c r="AN69" s="413"/>
      <c r="AO69" s="413"/>
      <c r="AP69" s="413"/>
      <c r="AQ69" s="413"/>
      <c r="AR69" s="413"/>
      <c r="AS69" s="413"/>
      <c r="AT69" s="413"/>
      <c r="AU69" s="413"/>
      <c r="AV69" s="413"/>
      <c r="AW69" s="413"/>
      <c r="AX69" s="413"/>
      <c r="AY69" s="413"/>
      <c r="AZ69" s="413"/>
      <c r="BA69" s="446"/>
      <c r="EC69" s="11" t="s">
        <v>4</v>
      </c>
      <c r="ED69" s="11" t="s">
        <v>200</v>
      </c>
      <c r="EE69" s="2"/>
      <c r="EF69" s="2"/>
      <c r="EL69" s="11" t="s">
        <v>28</v>
      </c>
    </row>
    <row r="70" spans="1:142" ht="9.75" customHeight="1">
      <c r="A70" s="425"/>
      <c r="B70" s="426"/>
      <c r="C70" s="441"/>
      <c r="D70" s="442"/>
      <c r="E70" s="442"/>
      <c r="F70" s="443"/>
      <c r="G70" s="444"/>
      <c r="H70" s="444"/>
      <c r="I70" s="444"/>
      <c r="J70" s="444"/>
      <c r="K70" s="444"/>
      <c r="L70" s="444"/>
      <c r="M70" s="444"/>
      <c r="N70" s="444"/>
      <c r="O70" s="444"/>
      <c r="P70" s="444"/>
      <c r="Q70" s="444"/>
      <c r="R70" s="444"/>
      <c r="S70" s="444"/>
      <c r="T70" s="444"/>
      <c r="U70" s="444"/>
      <c r="V70" s="444"/>
      <c r="W70" s="444"/>
      <c r="X70" s="444"/>
      <c r="Y70" s="444"/>
      <c r="Z70" s="444"/>
      <c r="AA70" s="444"/>
      <c r="AB70" s="444"/>
      <c r="AC70" s="445"/>
      <c r="AD70" s="443"/>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7"/>
      <c r="EC70" s="11" t="s">
        <v>5</v>
      </c>
      <c r="ED70" s="11" t="s">
        <v>201</v>
      </c>
      <c r="EE70" s="2"/>
      <c r="EF70" s="2"/>
      <c r="EL70" s="11" t="s">
        <v>29</v>
      </c>
    </row>
    <row r="71" spans="1:142" ht="10.5" customHeight="1">
      <c r="A71" s="341" t="s">
        <v>138</v>
      </c>
      <c r="B71" s="342"/>
      <c r="C71" s="392" t="s">
        <v>100</v>
      </c>
      <c r="D71" s="393"/>
      <c r="E71" s="393"/>
      <c r="F71" s="312"/>
      <c r="G71" s="313"/>
      <c r="H71" s="313"/>
      <c r="I71" s="313"/>
      <c r="J71" s="313"/>
      <c r="K71" s="313"/>
      <c r="L71" s="313"/>
      <c r="M71" s="313"/>
      <c r="N71" s="313"/>
      <c r="O71" s="313"/>
      <c r="P71" s="313"/>
      <c r="Q71" s="313"/>
      <c r="R71" s="313"/>
      <c r="S71" s="313"/>
      <c r="T71" s="313"/>
      <c r="U71" s="313"/>
      <c r="V71" s="313"/>
      <c r="W71" s="313"/>
      <c r="X71" s="314"/>
      <c r="Y71" s="315" t="s">
        <v>111</v>
      </c>
      <c r="Z71" s="318"/>
      <c r="AA71" s="319"/>
      <c r="AB71" s="319"/>
      <c r="AC71" s="394"/>
      <c r="AD71" s="312"/>
      <c r="AE71" s="313"/>
      <c r="AF71" s="313"/>
      <c r="AG71" s="313"/>
      <c r="AH71" s="313"/>
      <c r="AI71" s="313"/>
      <c r="AJ71" s="313"/>
      <c r="AK71" s="313"/>
      <c r="AL71" s="313"/>
      <c r="AM71" s="313"/>
      <c r="AN71" s="313"/>
      <c r="AO71" s="313"/>
      <c r="AP71" s="313"/>
      <c r="AQ71" s="313"/>
      <c r="AR71" s="313"/>
      <c r="AS71" s="313"/>
      <c r="AT71" s="313"/>
      <c r="AU71" s="313"/>
      <c r="AV71" s="314"/>
      <c r="AW71" s="315" t="s">
        <v>111</v>
      </c>
      <c r="AX71" s="318"/>
      <c r="AY71" s="319"/>
      <c r="AZ71" s="319"/>
      <c r="BA71" s="320"/>
      <c r="EC71" s="11" t="s">
        <v>26</v>
      </c>
      <c r="ED71" s="11" t="s">
        <v>202</v>
      </c>
      <c r="EF71" s="2"/>
      <c r="EL71" s="11" t="s">
        <v>30</v>
      </c>
    </row>
    <row r="72" spans="1:142" ht="10.5" customHeight="1">
      <c r="A72" s="341"/>
      <c r="B72" s="342"/>
      <c r="C72" s="383" t="s">
        <v>106</v>
      </c>
      <c r="D72" s="384"/>
      <c r="E72" s="385"/>
      <c r="F72" s="386"/>
      <c r="G72" s="387"/>
      <c r="H72" s="387"/>
      <c r="I72" s="387"/>
      <c r="J72" s="387"/>
      <c r="K72" s="387"/>
      <c r="L72" s="387"/>
      <c r="M72" s="387"/>
      <c r="N72" s="387"/>
      <c r="O72" s="387"/>
      <c r="P72" s="387"/>
      <c r="Q72" s="387"/>
      <c r="R72" s="387"/>
      <c r="S72" s="387"/>
      <c r="T72" s="387"/>
      <c r="U72" s="387"/>
      <c r="V72" s="387"/>
      <c r="W72" s="387"/>
      <c r="X72" s="388"/>
      <c r="Y72" s="316"/>
      <c r="Z72" s="321"/>
      <c r="AA72" s="302"/>
      <c r="AB72" s="302"/>
      <c r="AC72" s="395"/>
      <c r="AD72" s="386"/>
      <c r="AE72" s="387"/>
      <c r="AF72" s="387"/>
      <c r="AG72" s="387"/>
      <c r="AH72" s="387"/>
      <c r="AI72" s="387"/>
      <c r="AJ72" s="387"/>
      <c r="AK72" s="387"/>
      <c r="AL72" s="387"/>
      <c r="AM72" s="387"/>
      <c r="AN72" s="387"/>
      <c r="AO72" s="387"/>
      <c r="AP72" s="387"/>
      <c r="AQ72" s="387"/>
      <c r="AR72" s="387"/>
      <c r="AS72" s="387"/>
      <c r="AT72" s="387"/>
      <c r="AU72" s="387"/>
      <c r="AV72" s="388"/>
      <c r="AW72" s="316"/>
      <c r="AX72" s="321"/>
      <c r="AY72" s="302"/>
      <c r="AZ72" s="302"/>
      <c r="BA72" s="322"/>
      <c r="EC72" s="11" t="s">
        <v>27</v>
      </c>
      <c r="ED72" s="11" t="s">
        <v>203</v>
      </c>
      <c r="EF72" s="2"/>
      <c r="EL72" s="11" t="s">
        <v>31</v>
      </c>
    </row>
    <row r="73" spans="1:142" ht="10.5" customHeight="1">
      <c r="A73" s="341"/>
      <c r="B73" s="342"/>
      <c r="C73" s="348"/>
      <c r="D73" s="349"/>
      <c r="E73" s="350"/>
      <c r="F73" s="389"/>
      <c r="G73" s="390"/>
      <c r="H73" s="390"/>
      <c r="I73" s="390"/>
      <c r="J73" s="390"/>
      <c r="K73" s="390"/>
      <c r="L73" s="390"/>
      <c r="M73" s="390"/>
      <c r="N73" s="390"/>
      <c r="O73" s="390"/>
      <c r="P73" s="390"/>
      <c r="Q73" s="390"/>
      <c r="R73" s="390"/>
      <c r="S73" s="390"/>
      <c r="T73" s="390"/>
      <c r="U73" s="390"/>
      <c r="V73" s="390"/>
      <c r="W73" s="390"/>
      <c r="X73" s="391"/>
      <c r="Y73" s="317"/>
      <c r="Z73" s="323"/>
      <c r="AA73" s="324"/>
      <c r="AB73" s="324"/>
      <c r="AC73" s="396"/>
      <c r="AD73" s="389"/>
      <c r="AE73" s="390"/>
      <c r="AF73" s="390"/>
      <c r="AG73" s="390"/>
      <c r="AH73" s="390"/>
      <c r="AI73" s="390"/>
      <c r="AJ73" s="390"/>
      <c r="AK73" s="390"/>
      <c r="AL73" s="390"/>
      <c r="AM73" s="390"/>
      <c r="AN73" s="390"/>
      <c r="AO73" s="390"/>
      <c r="AP73" s="390"/>
      <c r="AQ73" s="390"/>
      <c r="AR73" s="390"/>
      <c r="AS73" s="390"/>
      <c r="AT73" s="390"/>
      <c r="AU73" s="390"/>
      <c r="AV73" s="391"/>
      <c r="AW73" s="317"/>
      <c r="AX73" s="323"/>
      <c r="AY73" s="324"/>
      <c r="AZ73" s="324"/>
      <c r="BA73" s="325"/>
      <c r="EC73" s="11" t="s">
        <v>28</v>
      </c>
      <c r="ED73" s="11" t="s">
        <v>204</v>
      </c>
      <c r="EF73" s="2"/>
      <c r="EL73" s="11" t="s">
        <v>32</v>
      </c>
    </row>
    <row r="74" spans="1:142" ht="7.5" customHeight="1">
      <c r="A74" s="341"/>
      <c r="B74" s="342"/>
      <c r="C74" s="374" t="s">
        <v>110</v>
      </c>
      <c r="D74" s="371"/>
      <c r="E74" s="371"/>
      <c r="F74" s="334"/>
      <c r="G74" s="335"/>
      <c r="H74" s="335"/>
      <c r="I74" s="335"/>
      <c r="J74" s="335"/>
      <c r="K74" s="335"/>
      <c r="L74" s="335"/>
      <c r="M74" s="338"/>
      <c r="N74" s="338"/>
      <c r="O74" s="338"/>
      <c r="P74" s="338"/>
      <c r="Q74" s="338"/>
      <c r="R74" s="326" t="s">
        <v>45</v>
      </c>
      <c r="S74" s="326"/>
      <c r="T74" s="328"/>
      <c r="U74" s="328"/>
      <c r="V74" s="328"/>
      <c r="W74" s="326" t="s">
        <v>46</v>
      </c>
      <c r="X74" s="326"/>
      <c r="Y74" s="328"/>
      <c r="Z74" s="328"/>
      <c r="AA74" s="328"/>
      <c r="AB74" s="326" t="s">
        <v>90</v>
      </c>
      <c r="AC74" s="377"/>
      <c r="AD74" s="334"/>
      <c r="AE74" s="335"/>
      <c r="AF74" s="335"/>
      <c r="AG74" s="335"/>
      <c r="AH74" s="335"/>
      <c r="AI74" s="335"/>
      <c r="AJ74" s="335"/>
      <c r="AK74" s="338"/>
      <c r="AL74" s="338"/>
      <c r="AM74" s="338"/>
      <c r="AN74" s="338"/>
      <c r="AO74" s="338"/>
      <c r="AP74" s="326" t="s">
        <v>45</v>
      </c>
      <c r="AQ74" s="326"/>
      <c r="AR74" s="328"/>
      <c r="AS74" s="328"/>
      <c r="AT74" s="328"/>
      <c r="AU74" s="326" t="s">
        <v>46</v>
      </c>
      <c r="AV74" s="326"/>
      <c r="AW74" s="328"/>
      <c r="AX74" s="328"/>
      <c r="AY74" s="328"/>
      <c r="AZ74" s="326" t="s">
        <v>90</v>
      </c>
      <c r="BA74" s="372"/>
      <c r="EC74" s="11" t="s">
        <v>29</v>
      </c>
      <c r="ED74" s="11" t="s">
        <v>205</v>
      </c>
      <c r="EL74" s="11" t="s">
        <v>33</v>
      </c>
    </row>
    <row r="75" spans="1:142" ht="7.5" customHeight="1">
      <c r="A75" s="341"/>
      <c r="B75" s="342"/>
      <c r="C75" s="374"/>
      <c r="D75" s="371"/>
      <c r="E75" s="371"/>
      <c r="F75" s="380"/>
      <c r="G75" s="324"/>
      <c r="H75" s="324"/>
      <c r="I75" s="324"/>
      <c r="J75" s="324"/>
      <c r="K75" s="324"/>
      <c r="L75" s="324"/>
      <c r="M75" s="382"/>
      <c r="N75" s="382"/>
      <c r="O75" s="382"/>
      <c r="P75" s="382"/>
      <c r="Q75" s="382"/>
      <c r="R75" s="327"/>
      <c r="S75" s="327"/>
      <c r="T75" s="329"/>
      <c r="U75" s="329"/>
      <c r="V75" s="329"/>
      <c r="W75" s="327"/>
      <c r="X75" s="327"/>
      <c r="Y75" s="329"/>
      <c r="Z75" s="329"/>
      <c r="AA75" s="329"/>
      <c r="AB75" s="327"/>
      <c r="AC75" s="378"/>
      <c r="AD75" s="380"/>
      <c r="AE75" s="324"/>
      <c r="AF75" s="324"/>
      <c r="AG75" s="324"/>
      <c r="AH75" s="324"/>
      <c r="AI75" s="324"/>
      <c r="AJ75" s="324"/>
      <c r="AK75" s="382"/>
      <c r="AL75" s="382"/>
      <c r="AM75" s="382"/>
      <c r="AN75" s="382"/>
      <c r="AO75" s="382"/>
      <c r="AP75" s="327"/>
      <c r="AQ75" s="327"/>
      <c r="AR75" s="329"/>
      <c r="AS75" s="329"/>
      <c r="AT75" s="329"/>
      <c r="AU75" s="327"/>
      <c r="AV75" s="327"/>
      <c r="AW75" s="329"/>
      <c r="AX75" s="329"/>
      <c r="AY75" s="329"/>
      <c r="AZ75" s="327"/>
      <c r="BA75" s="373"/>
      <c r="EC75" s="11" t="s">
        <v>30</v>
      </c>
      <c r="ED75" s="11" t="s">
        <v>206</v>
      </c>
      <c r="EL75" s="11" t="s">
        <v>34</v>
      </c>
    </row>
    <row r="76" spans="1:142" ht="11.25" customHeight="1">
      <c r="A76" s="341"/>
      <c r="B76" s="342"/>
      <c r="C76" s="374" t="s">
        <v>112</v>
      </c>
      <c r="D76" s="371"/>
      <c r="E76" s="371"/>
      <c r="F76" s="375" t="s">
        <v>102</v>
      </c>
      <c r="G76" s="64"/>
      <c r="H76" s="305"/>
      <c r="I76" s="119"/>
      <c r="J76" s="119"/>
      <c r="K76" s="119"/>
      <c r="L76" s="119"/>
      <c r="M76" s="119"/>
      <c r="N76" s="119"/>
      <c r="O76" s="119"/>
      <c r="P76" s="188"/>
      <c r="Q76" s="188"/>
      <c r="R76" s="188"/>
      <c r="S76" s="188"/>
      <c r="T76" s="188"/>
      <c r="U76" s="188"/>
      <c r="V76" s="188"/>
      <c r="W76" s="188"/>
      <c r="X76" s="188"/>
      <c r="Y76" s="188"/>
      <c r="Z76" s="188"/>
      <c r="AA76" s="188"/>
      <c r="AB76" s="188"/>
      <c r="AC76" s="376"/>
      <c r="AD76" s="375" t="s">
        <v>102</v>
      </c>
      <c r="AE76" s="64"/>
      <c r="AF76" s="305"/>
      <c r="AG76" s="119"/>
      <c r="AH76" s="119"/>
      <c r="AI76" s="119"/>
      <c r="AJ76" s="119"/>
      <c r="AK76" s="119"/>
      <c r="AL76" s="119"/>
      <c r="AM76" s="119"/>
      <c r="AN76" s="188"/>
      <c r="AO76" s="188"/>
      <c r="AP76" s="188"/>
      <c r="AQ76" s="188"/>
      <c r="AR76" s="188"/>
      <c r="AS76" s="188"/>
      <c r="AT76" s="188"/>
      <c r="AU76" s="188"/>
      <c r="AV76" s="188"/>
      <c r="AW76" s="188"/>
      <c r="AX76" s="188"/>
      <c r="AY76" s="188"/>
      <c r="AZ76" s="188"/>
      <c r="BA76" s="189"/>
      <c r="EC76" s="11" t="s">
        <v>31</v>
      </c>
      <c r="ED76" s="11" t="s">
        <v>207</v>
      </c>
      <c r="EL76" s="11" t="s">
        <v>35</v>
      </c>
    </row>
    <row r="77" spans="1:142" ht="9" customHeight="1">
      <c r="A77" s="341"/>
      <c r="B77" s="342"/>
      <c r="C77" s="374"/>
      <c r="D77" s="371"/>
      <c r="E77" s="371"/>
      <c r="F77" s="397"/>
      <c r="G77" s="398"/>
      <c r="H77" s="398"/>
      <c r="I77" s="398"/>
      <c r="J77" s="398"/>
      <c r="K77" s="398"/>
      <c r="L77" s="398"/>
      <c r="M77" s="398"/>
      <c r="N77" s="398"/>
      <c r="O77" s="398"/>
      <c r="P77" s="398"/>
      <c r="Q77" s="398"/>
      <c r="R77" s="398"/>
      <c r="S77" s="398"/>
      <c r="T77" s="398"/>
      <c r="U77" s="398"/>
      <c r="V77" s="398"/>
      <c r="W77" s="398"/>
      <c r="X77" s="398"/>
      <c r="Y77" s="398"/>
      <c r="Z77" s="398"/>
      <c r="AA77" s="398"/>
      <c r="AB77" s="398"/>
      <c r="AC77" s="399"/>
      <c r="AD77" s="397"/>
      <c r="AE77" s="398"/>
      <c r="AF77" s="398"/>
      <c r="AG77" s="398"/>
      <c r="AH77" s="398"/>
      <c r="AI77" s="398"/>
      <c r="AJ77" s="398"/>
      <c r="AK77" s="398"/>
      <c r="AL77" s="398"/>
      <c r="AM77" s="398"/>
      <c r="AN77" s="398"/>
      <c r="AO77" s="398"/>
      <c r="AP77" s="398"/>
      <c r="AQ77" s="398"/>
      <c r="AR77" s="398"/>
      <c r="AS77" s="398"/>
      <c r="AT77" s="398"/>
      <c r="AU77" s="398"/>
      <c r="AV77" s="398"/>
      <c r="AW77" s="398"/>
      <c r="AX77" s="398"/>
      <c r="AY77" s="398"/>
      <c r="AZ77" s="398"/>
      <c r="BA77" s="403"/>
      <c r="EC77" s="11" t="s">
        <v>32</v>
      </c>
      <c r="ED77" s="11" t="s">
        <v>208</v>
      </c>
      <c r="EL77" s="11" t="s">
        <v>36</v>
      </c>
    </row>
    <row r="78" spans="1:142" ht="9" customHeight="1">
      <c r="A78" s="341"/>
      <c r="B78" s="342"/>
      <c r="C78" s="374"/>
      <c r="D78" s="371"/>
      <c r="E78" s="371"/>
      <c r="F78" s="397"/>
      <c r="G78" s="398"/>
      <c r="H78" s="398"/>
      <c r="I78" s="398"/>
      <c r="J78" s="398"/>
      <c r="K78" s="398"/>
      <c r="L78" s="398"/>
      <c r="M78" s="398"/>
      <c r="N78" s="398"/>
      <c r="O78" s="398"/>
      <c r="P78" s="398"/>
      <c r="Q78" s="398"/>
      <c r="R78" s="398"/>
      <c r="S78" s="398"/>
      <c r="T78" s="398"/>
      <c r="U78" s="398"/>
      <c r="V78" s="398"/>
      <c r="W78" s="398"/>
      <c r="X78" s="398"/>
      <c r="Y78" s="398"/>
      <c r="Z78" s="398"/>
      <c r="AA78" s="398"/>
      <c r="AB78" s="398"/>
      <c r="AC78" s="399"/>
      <c r="AD78" s="397"/>
      <c r="AE78" s="398"/>
      <c r="AF78" s="398"/>
      <c r="AG78" s="398"/>
      <c r="AH78" s="398"/>
      <c r="AI78" s="398"/>
      <c r="AJ78" s="398"/>
      <c r="AK78" s="398"/>
      <c r="AL78" s="398"/>
      <c r="AM78" s="398"/>
      <c r="AN78" s="398"/>
      <c r="AO78" s="398"/>
      <c r="AP78" s="398"/>
      <c r="AQ78" s="398"/>
      <c r="AR78" s="398"/>
      <c r="AS78" s="398"/>
      <c r="AT78" s="398"/>
      <c r="AU78" s="398"/>
      <c r="AV78" s="398"/>
      <c r="AW78" s="398"/>
      <c r="AX78" s="398"/>
      <c r="AY78" s="398"/>
      <c r="AZ78" s="398"/>
      <c r="BA78" s="403"/>
      <c r="EC78" s="11" t="s">
        <v>34</v>
      </c>
      <c r="ED78" s="11" t="s">
        <v>209</v>
      </c>
      <c r="EL78" s="11" t="s">
        <v>37</v>
      </c>
    </row>
    <row r="79" spans="1:142" ht="9" customHeight="1">
      <c r="A79" s="341"/>
      <c r="B79" s="342"/>
      <c r="C79" s="374"/>
      <c r="D79" s="371"/>
      <c r="E79" s="371"/>
      <c r="F79" s="400"/>
      <c r="G79" s="401"/>
      <c r="H79" s="401"/>
      <c r="I79" s="401"/>
      <c r="J79" s="401"/>
      <c r="K79" s="401"/>
      <c r="L79" s="401"/>
      <c r="M79" s="401"/>
      <c r="N79" s="401"/>
      <c r="O79" s="401"/>
      <c r="P79" s="401"/>
      <c r="Q79" s="401"/>
      <c r="R79" s="401"/>
      <c r="S79" s="401"/>
      <c r="T79" s="401"/>
      <c r="U79" s="401"/>
      <c r="V79" s="401"/>
      <c r="W79" s="401"/>
      <c r="X79" s="401"/>
      <c r="Y79" s="401"/>
      <c r="Z79" s="401"/>
      <c r="AA79" s="401"/>
      <c r="AB79" s="401"/>
      <c r="AC79" s="402"/>
      <c r="AD79" s="400"/>
      <c r="AE79" s="401"/>
      <c r="AF79" s="401"/>
      <c r="AG79" s="401"/>
      <c r="AH79" s="401"/>
      <c r="AI79" s="401"/>
      <c r="AJ79" s="401"/>
      <c r="AK79" s="401"/>
      <c r="AL79" s="401"/>
      <c r="AM79" s="401"/>
      <c r="AN79" s="401"/>
      <c r="AO79" s="401"/>
      <c r="AP79" s="401"/>
      <c r="AQ79" s="401"/>
      <c r="AR79" s="401"/>
      <c r="AS79" s="401"/>
      <c r="AT79" s="401"/>
      <c r="AU79" s="401"/>
      <c r="AV79" s="401"/>
      <c r="AW79" s="401"/>
      <c r="AX79" s="401"/>
      <c r="AY79" s="401"/>
      <c r="AZ79" s="401"/>
      <c r="BA79" s="404"/>
      <c r="EC79" s="11" t="s">
        <v>35</v>
      </c>
      <c r="ED79" s="11" t="s">
        <v>210</v>
      </c>
      <c r="EL79" s="11" t="s">
        <v>38</v>
      </c>
    </row>
    <row r="80" spans="1:142" ht="9" customHeight="1">
      <c r="A80" s="341"/>
      <c r="B80" s="342"/>
      <c r="C80" s="374" t="s">
        <v>104</v>
      </c>
      <c r="D80" s="371"/>
      <c r="E80" s="371"/>
      <c r="F80" s="306"/>
      <c r="G80" s="119"/>
      <c r="H80" s="119"/>
      <c r="I80" s="119"/>
      <c r="J80" s="119"/>
      <c r="K80" s="119"/>
      <c r="L80" s="119"/>
      <c r="M80" s="119"/>
      <c r="N80" s="119"/>
      <c r="O80" s="119"/>
      <c r="P80" s="119"/>
      <c r="Q80" s="119"/>
      <c r="R80" s="119"/>
      <c r="S80" s="119"/>
      <c r="T80" s="119"/>
      <c r="U80" s="119"/>
      <c r="V80" s="119"/>
      <c r="W80" s="119"/>
      <c r="X80" s="119"/>
      <c r="Y80" s="119"/>
      <c r="Z80" s="119"/>
      <c r="AA80" s="119"/>
      <c r="AB80" s="119"/>
      <c r="AC80" s="307"/>
      <c r="AD80" s="306"/>
      <c r="AE80" s="119"/>
      <c r="AF80" s="119"/>
      <c r="AG80" s="119"/>
      <c r="AH80" s="119"/>
      <c r="AI80" s="119"/>
      <c r="AJ80" s="119"/>
      <c r="AK80" s="119"/>
      <c r="AL80" s="119"/>
      <c r="AM80" s="119"/>
      <c r="AN80" s="119"/>
      <c r="AO80" s="119"/>
      <c r="AP80" s="119"/>
      <c r="AQ80" s="119"/>
      <c r="AR80" s="119"/>
      <c r="AS80" s="119"/>
      <c r="AT80" s="119"/>
      <c r="AU80" s="119"/>
      <c r="AV80" s="119"/>
      <c r="AW80" s="119"/>
      <c r="AX80" s="119"/>
      <c r="AY80" s="119"/>
      <c r="AZ80" s="119"/>
      <c r="BA80" s="310"/>
      <c r="EC80" s="11" t="s">
        <v>36</v>
      </c>
      <c r="ED80" s="11" t="s">
        <v>211</v>
      </c>
      <c r="EL80" s="11" t="s">
        <v>71</v>
      </c>
    </row>
    <row r="81" spans="1:142" ht="9" customHeight="1">
      <c r="A81" s="341"/>
      <c r="B81" s="342"/>
      <c r="C81" s="405"/>
      <c r="D81" s="406"/>
      <c r="E81" s="406"/>
      <c r="F81" s="308"/>
      <c r="G81" s="220"/>
      <c r="H81" s="220"/>
      <c r="I81" s="220"/>
      <c r="J81" s="220"/>
      <c r="K81" s="220"/>
      <c r="L81" s="220"/>
      <c r="M81" s="220"/>
      <c r="N81" s="220"/>
      <c r="O81" s="220"/>
      <c r="P81" s="220"/>
      <c r="Q81" s="220"/>
      <c r="R81" s="220"/>
      <c r="S81" s="220"/>
      <c r="T81" s="220"/>
      <c r="U81" s="220"/>
      <c r="V81" s="220"/>
      <c r="W81" s="220"/>
      <c r="X81" s="220"/>
      <c r="Y81" s="220"/>
      <c r="Z81" s="220"/>
      <c r="AA81" s="220"/>
      <c r="AB81" s="220"/>
      <c r="AC81" s="309"/>
      <c r="AD81" s="308"/>
      <c r="AE81" s="220"/>
      <c r="AF81" s="220"/>
      <c r="AG81" s="220"/>
      <c r="AH81" s="220"/>
      <c r="AI81" s="220"/>
      <c r="AJ81" s="220"/>
      <c r="AK81" s="220"/>
      <c r="AL81" s="220"/>
      <c r="AM81" s="220"/>
      <c r="AN81" s="220"/>
      <c r="AO81" s="220"/>
      <c r="AP81" s="220"/>
      <c r="AQ81" s="220"/>
      <c r="AR81" s="220"/>
      <c r="AS81" s="220"/>
      <c r="AT81" s="220"/>
      <c r="AU81" s="220"/>
      <c r="AV81" s="220"/>
      <c r="AW81" s="220"/>
      <c r="AX81" s="220"/>
      <c r="AY81" s="220"/>
      <c r="AZ81" s="220"/>
      <c r="BA81" s="311"/>
      <c r="EC81" s="11" t="s">
        <v>37</v>
      </c>
      <c r="ED81" s="11"/>
      <c r="EL81" s="11" t="s">
        <v>39</v>
      </c>
    </row>
    <row r="82" spans="1:142" ht="10.5" customHeight="1">
      <c r="A82" s="341" t="s">
        <v>139</v>
      </c>
      <c r="B82" s="342"/>
      <c r="C82" s="392" t="s">
        <v>100</v>
      </c>
      <c r="D82" s="393"/>
      <c r="E82" s="393"/>
      <c r="F82" s="312"/>
      <c r="G82" s="313"/>
      <c r="H82" s="313"/>
      <c r="I82" s="313"/>
      <c r="J82" s="313"/>
      <c r="K82" s="313"/>
      <c r="L82" s="313"/>
      <c r="M82" s="313"/>
      <c r="N82" s="313"/>
      <c r="O82" s="313"/>
      <c r="P82" s="313"/>
      <c r="Q82" s="313"/>
      <c r="R82" s="313"/>
      <c r="S82" s="313"/>
      <c r="T82" s="313"/>
      <c r="U82" s="313"/>
      <c r="V82" s="313"/>
      <c r="W82" s="313"/>
      <c r="X82" s="314"/>
      <c r="Y82" s="315" t="s">
        <v>111</v>
      </c>
      <c r="Z82" s="318"/>
      <c r="AA82" s="319"/>
      <c r="AB82" s="319"/>
      <c r="AC82" s="394"/>
      <c r="AD82" s="312"/>
      <c r="AE82" s="313"/>
      <c r="AF82" s="313"/>
      <c r="AG82" s="313"/>
      <c r="AH82" s="313"/>
      <c r="AI82" s="313"/>
      <c r="AJ82" s="313"/>
      <c r="AK82" s="313"/>
      <c r="AL82" s="313"/>
      <c r="AM82" s="313"/>
      <c r="AN82" s="313"/>
      <c r="AO82" s="313"/>
      <c r="AP82" s="313"/>
      <c r="AQ82" s="313"/>
      <c r="AR82" s="313"/>
      <c r="AS82" s="313"/>
      <c r="AT82" s="313"/>
      <c r="AU82" s="313"/>
      <c r="AV82" s="314"/>
      <c r="AW82" s="315" t="s">
        <v>111</v>
      </c>
      <c r="AX82" s="318"/>
      <c r="AY82" s="319"/>
      <c r="AZ82" s="319"/>
      <c r="BA82" s="320"/>
      <c r="EC82" s="11" t="s">
        <v>38</v>
      </c>
      <c r="ED82" s="11"/>
      <c r="EL82" s="11" t="s">
        <v>40</v>
      </c>
    </row>
    <row r="83" spans="1:142" ht="10.5" customHeight="1">
      <c r="A83" s="341"/>
      <c r="B83" s="342"/>
      <c r="C83" s="383" t="s">
        <v>106</v>
      </c>
      <c r="D83" s="384"/>
      <c r="E83" s="385"/>
      <c r="F83" s="386"/>
      <c r="G83" s="387"/>
      <c r="H83" s="387"/>
      <c r="I83" s="387"/>
      <c r="J83" s="387"/>
      <c r="K83" s="387"/>
      <c r="L83" s="387"/>
      <c r="M83" s="387"/>
      <c r="N83" s="387"/>
      <c r="O83" s="387"/>
      <c r="P83" s="387"/>
      <c r="Q83" s="387"/>
      <c r="R83" s="387"/>
      <c r="S83" s="387"/>
      <c r="T83" s="387"/>
      <c r="U83" s="387"/>
      <c r="V83" s="387"/>
      <c r="W83" s="387"/>
      <c r="X83" s="388"/>
      <c r="Y83" s="316"/>
      <c r="Z83" s="321"/>
      <c r="AA83" s="302"/>
      <c r="AB83" s="302"/>
      <c r="AC83" s="395"/>
      <c r="AD83" s="386"/>
      <c r="AE83" s="387"/>
      <c r="AF83" s="387"/>
      <c r="AG83" s="387"/>
      <c r="AH83" s="387"/>
      <c r="AI83" s="387"/>
      <c r="AJ83" s="387"/>
      <c r="AK83" s="387"/>
      <c r="AL83" s="387"/>
      <c r="AM83" s="387"/>
      <c r="AN83" s="387"/>
      <c r="AO83" s="387"/>
      <c r="AP83" s="387"/>
      <c r="AQ83" s="387"/>
      <c r="AR83" s="387"/>
      <c r="AS83" s="387"/>
      <c r="AT83" s="387"/>
      <c r="AU83" s="387"/>
      <c r="AV83" s="388"/>
      <c r="AW83" s="316"/>
      <c r="AX83" s="321"/>
      <c r="AY83" s="302"/>
      <c r="AZ83" s="302"/>
      <c r="BA83" s="322"/>
      <c r="EC83" s="11" t="s">
        <v>71</v>
      </c>
      <c r="ED83" s="11"/>
    </row>
    <row r="84" spans="1:142" ht="10.5" customHeight="1">
      <c r="A84" s="341"/>
      <c r="B84" s="342"/>
      <c r="C84" s="348"/>
      <c r="D84" s="349"/>
      <c r="E84" s="350"/>
      <c r="F84" s="389"/>
      <c r="G84" s="390"/>
      <c r="H84" s="390"/>
      <c r="I84" s="390"/>
      <c r="J84" s="390"/>
      <c r="K84" s="390"/>
      <c r="L84" s="390"/>
      <c r="M84" s="390"/>
      <c r="N84" s="390"/>
      <c r="O84" s="390"/>
      <c r="P84" s="390"/>
      <c r="Q84" s="390"/>
      <c r="R84" s="390"/>
      <c r="S84" s="390"/>
      <c r="T84" s="390"/>
      <c r="U84" s="390"/>
      <c r="V84" s="390"/>
      <c r="W84" s="390"/>
      <c r="X84" s="391"/>
      <c r="Y84" s="317"/>
      <c r="Z84" s="323"/>
      <c r="AA84" s="324"/>
      <c r="AB84" s="324"/>
      <c r="AC84" s="396"/>
      <c r="AD84" s="389"/>
      <c r="AE84" s="390"/>
      <c r="AF84" s="390"/>
      <c r="AG84" s="390"/>
      <c r="AH84" s="390"/>
      <c r="AI84" s="390"/>
      <c r="AJ84" s="390"/>
      <c r="AK84" s="390"/>
      <c r="AL84" s="390"/>
      <c r="AM84" s="390"/>
      <c r="AN84" s="390"/>
      <c r="AO84" s="390"/>
      <c r="AP84" s="390"/>
      <c r="AQ84" s="390"/>
      <c r="AR84" s="390"/>
      <c r="AS84" s="390"/>
      <c r="AT84" s="390"/>
      <c r="AU84" s="390"/>
      <c r="AV84" s="391"/>
      <c r="AW84" s="317"/>
      <c r="AX84" s="323"/>
      <c r="AY84" s="324"/>
      <c r="AZ84" s="324"/>
      <c r="BA84" s="325"/>
      <c r="EC84" s="11" t="s">
        <v>39</v>
      </c>
      <c r="ED84" s="11"/>
    </row>
    <row r="85" spans="1:142" ht="7.5" customHeight="1">
      <c r="A85" s="341"/>
      <c r="B85" s="342"/>
      <c r="C85" s="374" t="s">
        <v>110</v>
      </c>
      <c r="D85" s="371"/>
      <c r="E85" s="371"/>
      <c r="F85" s="334"/>
      <c r="G85" s="379"/>
      <c r="H85" s="379"/>
      <c r="I85" s="379"/>
      <c r="J85" s="379"/>
      <c r="K85" s="379"/>
      <c r="L85" s="379"/>
      <c r="M85" s="338"/>
      <c r="N85" s="338"/>
      <c r="O85" s="338"/>
      <c r="P85" s="338"/>
      <c r="Q85" s="338"/>
      <c r="R85" s="326" t="s">
        <v>45</v>
      </c>
      <c r="S85" s="326"/>
      <c r="T85" s="328"/>
      <c r="U85" s="328"/>
      <c r="V85" s="328"/>
      <c r="W85" s="326" t="s">
        <v>46</v>
      </c>
      <c r="X85" s="326"/>
      <c r="Y85" s="328"/>
      <c r="Z85" s="328"/>
      <c r="AA85" s="328"/>
      <c r="AB85" s="326" t="s">
        <v>90</v>
      </c>
      <c r="AC85" s="377"/>
      <c r="AD85" s="334"/>
      <c r="AE85" s="379"/>
      <c r="AF85" s="379"/>
      <c r="AG85" s="379"/>
      <c r="AH85" s="379"/>
      <c r="AI85" s="379"/>
      <c r="AJ85" s="379"/>
      <c r="AK85" s="338"/>
      <c r="AL85" s="338"/>
      <c r="AM85" s="338"/>
      <c r="AN85" s="338"/>
      <c r="AO85" s="338"/>
      <c r="AP85" s="326" t="s">
        <v>45</v>
      </c>
      <c r="AQ85" s="326"/>
      <c r="AR85" s="328"/>
      <c r="AS85" s="328"/>
      <c r="AT85" s="328"/>
      <c r="AU85" s="326" t="s">
        <v>46</v>
      </c>
      <c r="AV85" s="326"/>
      <c r="AW85" s="328"/>
      <c r="AX85" s="328"/>
      <c r="AY85" s="328"/>
      <c r="AZ85" s="326" t="s">
        <v>90</v>
      </c>
      <c r="BA85" s="372"/>
      <c r="EC85" s="11" t="s">
        <v>40</v>
      </c>
      <c r="ED85" s="11"/>
    </row>
    <row r="86" spans="1:142" ht="7.5" customHeight="1">
      <c r="A86" s="341"/>
      <c r="B86" s="342"/>
      <c r="C86" s="374"/>
      <c r="D86" s="371"/>
      <c r="E86" s="371"/>
      <c r="F86" s="380"/>
      <c r="G86" s="381"/>
      <c r="H86" s="381"/>
      <c r="I86" s="381"/>
      <c r="J86" s="381"/>
      <c r="K86" s="381"/>
      <c r="L86" s="381"/>
      <c r="M86" s="382"/>
      <c r="N86" s="382"/>
      <c r="O86" s="382"/>
      <c r="P86" s="382"/>
      <c r="Q86" s="382"/>
      <c r="R86" s="327"/>
      <c r="S86" s="327"/>
      <c r="T86" s="329"/>
      <c r="U86" s="329"/>
      <c r="V86" s="329"/>
      <c r="W86" s="327"/>
      <c r="X86" s="327"/>
      <c r="Y86" s="329"/>
      <c r="Z86" s="329"/>
      <c r="AA86" s="329"/>
      <c r="AB86" s="327"/>
      <c r="AC86" s="378"/>
      <c r="AD86" s="380"/>
      <c r="AE86" s="381"/>
      <c r="AF86" s="381"/>
      <c r="AG86" s="381"/>
      <c r="AH86" s="381"/>
      <c r="AI86" s="381"/>
      <c r="AJ86" s="381"/>
      <c r="AK86" s="382"/>
      <c r="AL86" s="382"/>
      <c r="AM86" s="382"/>
      <c r="AN86" s="382"/>
      <c r="AO86" s="382"/>
      <c r="AP86" s="327"/>
      <c r="AQ86" s="327"/>
      <c r="AR86" s="329"/>
      <c r="AS86" s="329"/>
      <c r="AT86" s="329"/>
      <c r="AU86" s="327"/>
      <c r="AV86" s="327"/>
      <c r="AW86" s="329"/>
      <c r="AX86" s="329"/>
      <c r="AY86" s="329"/>
      <c r="AZ86" s="327"/>
      <c r="BA86" s="373"/>
    </row>
    <row r="87" spans="1:142" ht="11.25" customHeight="1">
      <c r="A87" s="341"/>
      <c r="B87" s="342"/>
      <c r="C87" s="374" t="s">
        <v>112</v>
      </c>
      <c r="D87" s="371"/>
      <c r="E87" s="371"/>
      <c r="F87" s="375" t="s">
        <v>102</v>
      </c>
      <c r="G87" s="64"/>
      <c r="H87" s="305"/>
      <c r="I87" s="119"/>
      <c r="J87" s="119"/>
      <c r="K87" s="119"/>
      <c r="L87" s="119"/>
      <c r="M87" s="119"/>
      <c r="N87" s="119"/>
      <c r="O87" s="119"/>
      <c r="P87" s="188"/>
      <c r="Q87" s="188"/>
      <c r="R87" s="188"/>
      <c r="S87" s="188"/>
      <c r="T87" s="188"/>
      <c r="U87" s="188"/>
      <c r="V87" s="188"/>
      <c r="W87" s="188"/>
      <c r="X87" s="188"/>
      <c r="Y87" s="188"/>
      <c r="Z87" s="188"/>
      <c r="AA87" s="188"/>
      <c r="AB87" s="188"/>
      <c r="AC87" s="376"/>
      <c r="AD87" s="375" t="s">
        <v>102</v>
      </c>
      <c r="AE87" s="64"/>
      <c r="AF87" s="305"/>
      <c r="AG87" s="119"/>
      <c r="AH87" s="119"/>
      <c r="AI87" s="119"/>
      <c r="AJ87" s="119"/>
      <c r="AK87" s="119"/>
      <c r="AL87" s="119"/>
      <c r="AM87" s="119"/>
      <c r="AN87" s="188"/>
      <c r="AO87" s="188"/>
      <c r="AP87" s="188"/>
      <c r="AQ87" s="188"/>
      <c r="AR87" s="188"/>
      <c r="AS87" s="188"/>
      <c r="AT87" s="188"/>
      <c r="AU87" s="188"/>
      <c r="AV87" s="188"/>
      <c r="AW87" s="188"/>
      <c r="AX87" s="188"/>
      <c r="AY87" s="188"/>
      <c r="AZ87" s="188"/>
      <c r="BA87" s="189"/>
    </row>
    <row r="88" spans="1:142" ht="9" customHeight="1">
      <c r="A88" s="341"/>
      <c r="B88" s="342"/>
      <c r="C88" s="374"/>
      <c r="D88" s="371"/>
      <c r="E88" s="371"/>
      <c r="F88" s="362"/>
      <c r="G88" s="363"/>
      <c r="H88" s="363"/>
      <c r="I88" s="363"/>
      <c r="J88" s="363"/>
      <c r="K88" s="363"/>
      <c r="L88" s="363"/>
      <c r="M88" s="363"/>
      <c r="N88" s="363"/>
      <c r="O88" s="363"/>
      <c r="P88" s="363"/>
      <c r="Q88" s="363"/>
      <c r="R88" s="363"/>
      <c r="S88" s="363"/>
      <c r="T88" s="363"/>
      <c r="U88" s="363"/>
      <c r="V88" s="363"/>
      <c r="W88" s="363"/>
      <c r="X88" s="363"/>
      <c r="Y88" s="363"/>
      <c r="Z88" s="363"/>
      <c r="AA88" s="363"/>
      <c r="AB88" s="363"/>
      <c r="AC88" s="364"/>
      <c r="AD88" s="362"/>
      <c r="AE88" s="363"/>
      <c r="AF88" s="363"/>
      <c r="AG88" s="363"/>
      <c r="AH88" s="363"/>
      <c r="AI88" s="363"/>
      <c r="AJ88" s="363"/>
      <c r="AK88" s="363"/>
      <c r="AL88" s="363"/>
      <c r="AM88" s="363"/>
      <c r="AN88" s="363"/>
      <c r="AO88" s="363"/>
      <c r="AP88" s="363"/>
      <c r="AQ88" s="363"/>
      <c r="AR88" s="363"/>
      <c r="AS88" s="363"/>
      <c r="AT88" s="363"/>
      <c r="AU88" s="363"/>
      <c r="AV88" s="363"/>
      <c r="AW88" s="363"/>
      <c r="AX88" s="363"/>
      <c r="AY88" s="363"/>
      <c r="AZ88" s="363"/>
      <c r="BA88" s="368"/>
    </row>
    <row r="89" spans="1:142" ht="9" customHeight="1">
      <c r="A89" s="341"/>
      <c r="B89" s="342"/>
      <c r="C89" s="374"/>
      <c r="D89" s="371"/>
      <c r="E89" s="371"/>
      <c r="F89" s="362"/>
      <c r="G89" s="363"/>
      <c r="H89" s="363"/>
      <c r="I89" s="363"/>
      <c r="J89" s="363"/>
      <c r="K89" s="363"/>
      <c r="L89" s="363"/>
      <c r="M89" s="363"/>
      <c r="N89" s="363"/>
      <c r="O89" s="363"/>
      <c r="P89" s="363"/>
      <c r="Q89" s="363"/>
      <c r="R89" s="363"/>
      <c r="S89" s="363"/>
      <c r="T89" s="363"/>
      <c r="U89" s="363"/>
      <c r="V89" s="363"/>
      <c r="W89" s="363"/>
      <c r="X89" s="363"/>
      <c r="Y89" s="363"/>
      <c r="Z89" s="363"/>
      <c r="AA89" s="363"/>
      <c r="AB89" s="363"/>
      <c r="AC89" s="364"/>
      <c r="AD89" s="362"/>
      <c r="AE89" s="363"/>
      <c r="AF89" s="363"/>
      <c r="AG89" s="363"/>
      <c r="AH89" s="363"/>
      <c r="AI89" s="363"/>
      <c r="AJ89" s="363"/>
      <c r="AK89" s="363"/>
      <c r="AL89" s="363"/>
      <c r="AM89" s="363"/>
      <c r="AN89" s="363"/>
      <c r="AO89" s="363"/>
      <c r="AP89" s="363"/>
      <c r="AQ89" s="363"/>
      <c r="AR89" s="363"/>
      <c r="AS89" s="363"/>
      <c r="AT89" s="363"/>
      <c r="AU89" s="363"/>
      <c r="AV89" s="363"/>
      <c r="AW89" s="363"/>
      <c r="AX89" s="363"/>
      <c r="AY89" s="363"/>
      <c r="AZ89" s="363"/>
      <c r="BA89" s="368"/>
    </row>
    <row r="90" spans="1:142" ht="9" customHeight="1">
      <c r="A90" s="341"/>
      <c r="B90" s="342"/>
      <c r="C90" s="374"/>
      <c r="D90" s="371"/>
      <c r="E90" s="371"/>
      <c r="F90" s="365"/>
      <c r="G90" s="366"/>
      <c r="H90" s="366"/>
      <c r="I90" s="366"/>
      <c r="J90" s="366"/>
      <c r="K90" s="366"/>
      <c r="L90" s="366"/>
      <c r="M90" s="366"/>
      <c r="N90" s="366"/>
      <c r="O90" s="366"/>
      <c r="P90" s="366"/>
      <c r="Q90" s="366"/>
      <c r="R90" s="366"/>
      <c r="S90" s="366"/>
      <c r="T90" s="366"/>
      <c r="U90" s="366"/>
      <c r="V90" s="366"/>
      <c r="W90" s="366"/>
      <c r="X90" s="366"/>
      <c r="Y90" s="366"/>
      <c r="Z90" s="366"/>
      <c r="AA90" s="366"/>
      <c r="AB90" s="366"/>
      <c r="AC90" s="367"/>
      <c r="AD90" s="365"/>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9"/>
    </row>
    <row r="91" spans="1:142" ht="9" customHeight="1">
      <c r="A91" s="341"/>
      <c r="B91" s="342"/>
      <c r="C91" s="370" t="s">
        <v>104</v>
      </c>
      <c r="D91" s="371"/>
      <c r="E91" s="371"/>
      <c r="F91" s="306"/>
      <c r="G91" s="119"/>
      <c r="H91" s="119"/>
      <c r="I91" s="119"/>
      <c r="J91" s="119"/>
      <c r="K91" s="119"/>
      <c r="L91" s="119"/>
      <c r="M91" s="119"/>
      <c r="N91" s="119"/>
      <c r="O91" s="119"/>
      <c r="P91" s="119"/>
      <c r="Q91" s="119"/>
      <c r="R91" s="119"/>
      <c r="S91" s="119"/>
      <c r="T91" s="119"/>
      <c r="U91" s="119"/>
      <c r="V91" s="119"/>
      <c r="W91" s="119"/>
      <c r="X91" s="119"/>
      <c r="Y91" s="119"/>
      <c r="Z91" s="119"/>
      <c r="AA91" s="119"/>
      <c r="AB91" s="119"/>
      <c r="AC91" s="307"/>
      <c r="AD91" s="306"/>
      <c r="AE91" s="119"/>
      <c r="AF91" s="119"/>
      <c r="AG91" s="119"/>
      <c r="AH91" s="119"/>
      <c r="AI91" s="119"/>
      <c r="AJ91" s="119"/>
      <c r="AK91" s="119"/>
      <c r="AL91" s="119"/>
      <c r="AM91" s="119"/>
      <c r="AN91" s="119"/>
      <c r="AO91" s="119"/>
      <c r="AP91" s="119"/>
      <c r="AQ91" s="119"/>
      <c r="AR91" s="119"/>
      <c r="AS91" s="119"/>
      <c r="AT91" s="119"/>
      <c r="AU91" s="119"/>
      <c r="AV91" s="119"/>
      <c r="AW91" s="119"/>
      <c r="AX91" s="119"/>
      <c r="AY91" s="119"/>
      <c r="AZ91" s="119"/>
      <c r="BA91" s="310"/>
    </row>
    <row r="92" spans="1:142" ht="9" customHeight="1">
      <c r="A92" s="341"/>
      <c r="B92" s="342"/>
      <c r="C92" s="370"/>
      <c r="D92" s="371"/>
      <c r="E92" s="371"/>
      <c r="F92" s="308"/>
      <c r="G92" s="220"/>
      <c r="H92" s="220"/>
      <c r="I92" s="220"/>
      <c r="J92" s="220"/>
      <c r="K92" s="220"/>
      <c r="L92" s="220"/>
      <c r="M92" s="220"/>
      <c r="N92" s="220"/>
      <c r="O92" s="220"/>
      <c r="P92" s="220"/>
      <c r="Q92" s="220"/>
      <c r="R92" s="220"/>
      <c r="S92" s="220"/>
      <c r="T92" s="220"/>
      <c r="U92" s="220"/>
      <c r="V92" s="220"/>
      <c r="W92" s="220"/>
      <c r="X92" s="220"/>
      <c r="Y92" s="220"/>
      <c r="Z92" s="220"/>
      <c r="AA92" s="220"/>
      <c r="AB92" s="220"/>
      <c r="AC92" s="309"/>
      <c r="AD92" s="308"/>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0"/>
      <c r="BA92" s="311"/>
    </row>
    <row r="93" spans="1:142" ht="9.75" customHeight="1">
      <c r="A93" s="341"/>
      <c r="B93" s="342"/>
      <c r="C93" s="345" t="s">
        <v>113</v>
      </c>
      <c r="D93" s="346"/>
      <c r="E93" s="347"/>
      <c r="F93" s="351" t="s">
        <v>125</v>
      </c>
      <c r="G93" s="302"/>
      <c r="H93" s="302"/>
      <c r="I93" s="302"/>
      <c r="J93" s="302"/>
      <c r="K93" s="302"/>
      <c r="L93" s="302"/>
      <c r="M93" s="302"/>
      <c r="N93" s="302"/>
      <c r="O93" s="302"/>
      <c r="P93" s="302"/>
      <c r="Q93" s="200" t="s">
        <v>126</v>
      </c>
      <c r="R93" s="200" t="s">
        <v>95</v>
      </c>
      <c r="S93" s="200"/>
      <c r="T93" s="353"/>
      <c r="U93" s="353"/>
      <c r="V93" s="353"/>
      <c r="W93" s="353"/>
      <c r="X93" s="353"/>
      <c r="Y93" s="353"/>
      <c r="Z93" s="353"/>
      <c r="AA93" s="353"/>
      <c r="AB93" s="200" t="s">
        <v>96</v>
      </c>
      <c r="AC93" s="293"/>
      <c r="AD93" s="351" t="s">
        <v>125</v>
      </c>
      <c r="AE93" s="302"/>
      <c r="AF93" s="302"/>
      <c r="AG93" s="302"/>
      <c r="AH93" s="302"/>
      <c r="AI93" s="302"/>
      <c r="AJ93" s="302"/>
      <c r="AK93" s="302"/>
      <c r="AL93" s="302"/>
      <c r="AM93" s="302"/>
      <c r="AN93" s="302"/>
      <c r="AO93" s="200" t="s">
        <v>126</v>
      </c>
      <c r="AP93" s="200" t="s">
        <v>95</v>
      </c>
      <c r="AQ93" s="200"/>
      <c r="AR93" s="353"/>
      <c r="AS93" s="353"/>
      <c r="AT93" s="353"/>
      <c r="AU93" s="353"/>
      <c r="AV93" s="353"/>
      <c r="AW93" s="353"/>
      <c r="AX93" s="353"/>
      <c r="AY93" s="353"/>
      <c r="AZ93" s="200" t="s">
        <v>96</v>
      </c>
      <c r="BA93" s="272"/>
    </row>
    <row r="94" spans="1:142" ht="9.75" customHeight="1">
      <c r="A94" s="341"/>
      <c r="B94" s="342"/>
      <c r="C94" s="348"/>
      <c r="D94" s="349"/>
      <c r="E94" s="350"/>
      <c r="F94" s="352"/>
      <c r="G94" s="324"/>
      <c r="H94" s="324"/>
      <c r="I94" s="324"/>
      <c r="J94" s="324"/>
      <c r="K94" s="324"/>
      <c r="L94" s="324"/>
      <c r="M94" s="324"/>
      <c r="N94" s="324"/>
      <c r="O94" s="324"/>
      <c r="P94" s="324"/>
      <c r="Q94" s="236"/>
      <c r="R94" s="236"/>
      <c r="S94" s="236"/>
      <c r="T94" s="354"/>
      <c r="U94" s="354"/>
      <c r="V94" s="354"/>
      <c r="W94" s="354"/>
      <c r="X94" s="354"/>
      <c r="Y94" s="354"/>
      <c r="Z94" s="354"/>
      <c r="AA94" s="354"/>
      <c r="AB94" s="236"/>
      <c r="AC94" s="360"/>
      <c r="AD94" s="352"/>
      <c r="AE94" s="324"/>
      <c r="AF94" s="324"/>
      <c r="AG94" s="324"/>
      <c r="AH94" s="324"/>
      <c r="AI94" s="324"/>
      <c r="AJ94" s="324"/>
      <c r="AK94" s="324"/>
      <c r="AL94" s="324"/>
      <c r="AM94" s="324"/>
      <c r="AN94" s="324"/>
      <c r="AO94" s="236"/>
      <c r="AP94" s="236"/>
      <c r="AQ94" s="236"/>
      <c r="AR94" s="354"/>
      <c r="AS94" s="354"/>
      <c r="AT94" s="354"/>
      <c r="AU94" s="354"/>
      <c r="AV94" s="354"/>
      <c r="AW94" s="354"/>
      <c r="AX94" s="354"/>
      <c r="AY94" s="354"/>
      <c r="AZ94" s="236"/>
      <c r="BA94" s="355"/>
    </row>
    <row r="95" spans="1:142" ht="11.25" customHeight="1">
      <c r="A95" s="341"/>
      <c r="B95" s="342"/>
      <c r="C95" s="356" t="s">
        <v>170</v>
      </c>
      <c r="D95" s="357"/>
      <c r="E95" s="357"/>
      <c r="F95" s="334"/>
      <c r="G95" s="335"/>
      <c r="H95" s="335"/>
      <c r="I95" s="335"/>
      <c r="J95" s="338"/>
      <c r="K95" s="338"/>
      <c r="L95" s="338"/>
      <c r="M95" s="338"/>
      <c r="N95" s="64" t="s">
        <v>45</v>
      </c>
      <c r="O95" s="64"/>
      <c r="P95" s="338"/>
      <c r="Q95" s="338"/>
      <c r="R95" s="338"/>
      <c r="S95" s="338"/>
      <c r="T95" s="338"/>
      <c r="U95" s="64" t="s">
        <v>46</v>
      </c>
      <c r="V95" s="64"/>
      <c r="W95" s="328"/>
      <c r="X95" s="328"/>
      <c r="Y95" s="328"/>
      <c r="Z95" s="328"/>
      <c r="AA95" s="328"/>
      <c r="AB95" s="64" t="s">
        <v>90</v>
      </c>
      <c r="AC95" s="64"/>
      <c r="AD95" s="334"/>
      <c r="AE95" s="335"/>
      <c r="AF95" s="335"/>
      <c r="AG95" s="335"/>
      <c r="AH95" s="338"/>
      <c r="AI95" s="338"/>
      <c r="AJ95" s="338"/>
      <c r="AK95" s="338"/>
      <c r="AL95" s="64" t="s">
        <v>45</v>
      </c>
      <c r="AM95" s="64"/>
      <c r="AN95" s="338"/>
      <c r="AO95" s="338"/>
      <c r="AP95" s="338"/>
      <c r="AQ95" s="338"/>
      <c r="AR95" s="338"/>
      <c r="AS95" s="64" t="s">
        <v>46</v>
      </c>
      <c r="AT95" s="64"/>
      <c r="AU95" s="328"/>
      <c r="AV95" s="328"/>
      <c r="AW95" s="328"/>
      <c r="AX95" s="328"/>
      <c r="AY95" s="328"/>
      <c r="AZ95" s="64" t="s">
        <v>90</v>
      </c>
      <c r="BA95" s="182"/>
    </row>
    <row r="96" spans="1:142" ht="11.25" customHeight="1" thickBot="1">
      <c r="A96" s="343"/>
      <c r="B96" s="344"/>
      <c r="C96" s="358"/>
      <c r="D96" s="359"/>
      <c r="E96" s="359"/>
      <c r="F96" s="336"/>
      <c r="G96" s="337"/>
      <c r="H96" s="337"/>
      <c r="I96" s="337"/>
      <c r="J96" s="339"/>
      <c r="K96" s="339"/>
      <c r="L96" s="339"/>
      <c r="M96" s="339"/>
      <c r="N96" s="67"/>
      <c r="O96" s="67"/>
      <c r="P96" s="339"/>
      <c r="Q96" s="339"/>
      <c r="R96" s="339"/>
      <c r="S96" s="339"/>
      <c r="T96" s="339"/>
      <c r="U96" s="67"/>
      <c r="V96" s="67"/>
      <c r="W96" s="340"/>
      <c r="X96" s="340"/>
      <c r="Y96" s="340"/>
      <c r="Z96" s="340"/>
      <c r="AA96" s="340"/>
      <c r="AB96" s="67"/>
      <c r="AC96" s="67"/>
      <c r="AD96" s="336"/>
      <c r="AE96" s="337"/>
      <c r="AF96" s="337"/>
      <c r="AG96" s="337"/>
      <c r="AH96" s="339"/>
      <c r="AI96" s="339"/>
      <c r="AJ96" s="339"/>
      <c r="AK96" s="339"/>
      <c r="AL96" s="67"/>
      <c r="AM96" s="67"/>
      <c r="AN96" s="339"/>
      <c r="AO96" s="339"/>
      <c r="AP96" s="339"/>
      <c r="AQ96" s="339"/>
      <c r="AR96" s="339"/>
      <c r="AS96" s="67"/>
      <c r="AT96" s="67"/>
      <c r="AU96" s="340"/>
      <c r="AV96" s="340"/>
      <c r="AW96" s="340"/>
      <c r="AX96" s="340"/>
      <c r="AY96" s="340"/>
      <c r="AZ96" s="67"/>
      <c r="BA96" s="361"/>
    </row>
    <row r="97" spans="1:53" ht="8.25" customHeight="1">
      <c r="A97" s="330"/>
      <c r="B97" s="330"/>
      <c r="C97" s="330"/>
      <c r="D97" s="330"/>
      <c r="E97" s="330"/>
      <c r="F97" s="330"/>
      <c r="G97" s="330"/>
      <c r="H97" s="330"/>
      <c r="I97" s="330"/>
      <c r="J97" s="330"/>
      <c r="K97" s="330"/>
      <c r="L97" s="330"/>
      <c r="M97" s="330"/>
      <c r="N97" s="330"/>
      <c r="O97" s="330"/>
      <c r="P97" s="330"/>
      <c r="Q97" s="330"/>
      <c r="R97" s="330"/>
      <c r="S97" s="330"/>
      <c r="T97" s="330"/>
      <c r="U97" s="330"/>
      <c r="V97" s="330"/>
      <c r="W97" s="330"/>
      <c r="X97" s="330"/>
      <c r="Y97" s="330"/>
      <c r="Z97" s="330"/>
      <c r="AA97" s="330"/>
      <c r="AB97" s="330"/>
      <c r="AC97" s="330"/>
      <c r="AD97" s="330"/>
      <c r="AE97" s="330"/>
      <c r="AF97" s="330"/>
      <c r="AG97" s="330"/>
      <c r="AH97" s="330"/>
      <c r="AI97" s="330"/>
      <c r="AJ97" s="330"/>
      <c r="AK97" s="330"/>
      <c r="AL97" s="330"/>
      <c r="AM97" s="330"/>
      <c r="AN97" s="330"/>
      <c r="AO97" s="331"/>
      <c r="AP97" s="332"/>
      <c r="AQ97" s="332"/>
      <c r="AR97" s="332"/>
      <c r="AS97" s="332"/>
      <c r="AT97" s="332"/>
      <c r="AU97" s="332"/>
      <c r="AV97" s="332"/>
      <c r="AW97" s="332"/>
      <c r="AX97" s="332"/>
      <c r="AY97" s="332"/>
      <c r="AZ97" s="332"/>
      <c r="BA97" s="332"/>
    </row>
    <row r="98" spans="1:53" ht="8.25" customHeight="1">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21"/>
      <c r="AL98" s="121"/>
      <c r="AM98" s="121"/>
      <c r="AN98" s="121"/>
      <c r="AO98" s="122"/>
      <c r="AP98" s="332"/>
      <c r="AQ98" s="332"/>
      <c r="AR98" s="332"/>
      <c r="AS98" s="332"/>
      <c r="AT98" s="332"/>
      <c r="AU98" s="332"/>
      <c r="AV98" s="332"/>
      <c r="AW98" s="332"/>
      <c r="AX98" s="332"/>
      <c r="AY98" s="332"/>
      <c r="AZ98" s="332"/>
      <c r="BA98" s="332"/>
    </row>
    <row r="99" spans="1:53" ht="8.25" customHeight="1">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21"/>
      <c r="AL99" s="121"/>
      <c r="AM99" s="121"/>
      <c r="AN99" s="121"/>
      <c r="AO99" s="122"/>
      <c r="AP99" s="332"/>
      <c r="AQ99" s="332"/>
      <c r="AR99" s="332"/>
      <c r="AS99" s="332"/>
      <c r="AT99" s="332"/>
      <c r="AU99" s="332"/>
      <c r="AV99" s="332"/>
      <c r="AW99" s="332"/>
      <c r="AX99" s="332"/>
      <c r="AY99" s="332"/>
      <c r="AZ99" s="332"/>
      <c r="BA99" s="332"/>
    </row>
    <row r="100" spans="1:53" ht="8.25" customHeight="1">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21"/>
      <c r="AL100" s="121"/>
      <c r="AM100" s="121"/>
      <c r="AN100" s="121"/>
      <c r="AO100" s="122"/>
      <c r="AP100" s="333"/>
      <c r="AQ100" s="333"/>
      <c r="AR100" s="333"/>
      <c r="AS100" s="333"/>
      <c r="AT100" s="333"/>
      <c r="AU100" s="333"/>
      <c r="AV100" s="333"/>
      <c r="AW100" s="333"/>
      <c r="AX100" s="333"/>
      <c r="AY100" s="333"/>
      <c r="AZ100" s="333"/>
      <c r="BA100" s="333"/>
    </row>
    <row r="120" spans="133:133" ht="11.25" customHeight="1">
      <c r="EC120" s="4"/>
    </row>
    <row r="121" spans="133:133" ht="11.25" customHeight="1">
      <c r="EC121" s="4"/>
    </row>
    <row r="208" spans="133:133" ht="11.25" customHeight="1">
      <c r="EC208" s="4"/>
    </row>
    <row r="209" spans="133:133" ht="11.25" customHeight="1">
      <c r="EC209" s="4"/>
    </row>
    <row r="296" spans="133:133" ht="11.25" customHeight="1">
      <c r="EC296" s="4"/>
    </row>
    <row r="297" spans="133:133" ht="11.25" customHeight="1">
      <c r="EC297" s="4"/>
    </row>
    <row r="384" spans="133:133" ht="11.25" customHeight="1">
      <c r="EC384" s="4"/>
    </row>
    <row r="385" spans="133:133" ht="11.25" customHeight="1">
      <c r="EC385" s="4"/>
    </row>
  </sheetData>
  <mergeCells count="349">
    <mergeCell ref="A1:H1"/>
    <mergeCell ref="I1:T1"/>
    <mergeCell ref="U1:AF1"/>
    <mergeCell ref="AG1:AV1"/>
    <mergeCell ref="AW1:BA1"/>
    <mergeCell ref="A2:H4"/>
    <mergeCell ref="I2:K4"/>
    <mergeCell ref="L2:M4"/>
    <mergeCell ref="N2:N4"/>
    <mergeCell ref="O2:P4"/>
    <mergeCell ref="AA2:AB4"/>
    <mergeCell ref="AC2:AC4"/>
    <mergeCell ref="AD2:AE4"/>
    <mergeCell ref="AF2:AF4"/>
    <mergeCell ref="AG2:AV4"/>
    <mergeCell ref="AW2:BA4"/>
    <mergeCell ref="Q2:Q4"/>
    <mergeCell ref="R2:S4"/>
    <mergeCell ref="T2:T4"/>
    <mergeCell ref="U2:W4"/>
    <mergeCell ref="X2:Y4"/>
    <mergeCell ref="Z2:Z4"/>
    <mergeCell ref="A9:F10"/>
    <mergeCell ref="G9:P10"/>
    <mergeCell ref="Q9:R12"/>
    <mergeCell ref="S9:AH12"/>
    <mergeCell ref="AI10:AJ12"/>
    <mergeCell ref="AK10:AT12"/>
    <mergeCell ref="A11:F12"/>
    <mergeCell ref="G11:P12"/>
    <mergeCell ref="A5:R8"/>
    <mergeCell ref="S5:AH8"/>
    <mergeCell ref="AI5:BA5"/>
    <mergeCell ref="AI6:AJ7"/>
    <mergeCell ref="AK6:AM7"/>
    <mergeCell ref="AN6:AO7"/>
    <mergeCell ref="AP6:AT7"/>
    <mergeCell ref="AU6:BA12"/>
    <mergeCell ref="AI8:AJ9"/>
    <mergeCell ref="AK8:AT9"/>
    <mergeCell ref="A15:BA15"/>
    <mergeCell ref="A16:B17"/>
    <mergeCell ref="C16:E17"/>
    <mergeCell ref="F16:G17"/>
    <mergeCell ref="H16:J17"/>
    <mergeCell ref="K16:L17"/>
    <mergeCell ref="A13:D14"/>
    <mergeCell ref="E13:T14"/>
    <mergeCell ref="U13:X14"/>
    <mergeCell ref="Y13:AJ14"/>
    <mergeCell ref="AK13:AL14"/>
    <mergeCell ref="AZ16:BA17"/>
    <mergeCell ref="AM13:BA14"/>
    <mergeCell ref="A18:E19"/>
    <mergeCell ref="F18:N19"/>
    <mergeCell ref="O18:T19"/>
    <mergeCell ref="U18:AC19"/>
    <mergeCell ref="AD18:AL19"/>
    <mergeCell ref="AM18:AR19"/>
    <mergeCell ref="AS18:BA19"/>
    <mergeCell ref="AN16:AO17"/>
    <mergeCell ref="AP16:AQ17"/>
    <mergeCell ref="AR16:AS17"/>
    <mergeCell ref="AT16:AU17"/>
    <mergeCell ref="AV16:AW17"/>
    <mergeCell ref="AX16:AY17"/>
    <mergeCell ref="M16:N17"/>
    <mergeCell ref="O16:R17"/>
    <mergeCell ref="S16:T17"/>
    <mergeCell ref="U16:X17"/>
    <mergeCell ref="Y16:AJ17"/>
    <mergeCell ref="AK16:AM17"/>
    <mergeCell ref="A20:B27"/>
    <mergeCell ref="C20:E23"/>
    <mergeCell ref="F20:M23"/>
    <mergeCell ref="N20:N23"/>
    <mergeCell ref="O20:Q23"/>
    <mergeCell ref="R20:R23"/>
    <mergeCell ref="O26:P27"/>
    <mergeCell ref="Q26:Q27"/>
    <mergeCell ref="R26:R27"/>
    <mergeCell ref="AP20:AP23"/>
    <mergeCell ref="AQ20:AR23"/>
    <mergeCell ref="AS20:AY23"/>
    <mergeCell ref="AZ20:BA23"/>
    <mergeCell ref="C24:E25"/>
    <mergeCell ref="F24:I25"/>
    <mergeCell ref="J24:M25"/>
    <mergeCell ref="N24:O25"/>
    <mergeCell ref="P24:T25"/>
    <mergeCell ref="U24:V25"/>
    <mergeCell ref="S20:T23"/>
    <mergeCell ref="U20:AA23"/>
    <mergeCell ref="AB20:AC23"/>
    <mergeCell ref="AD20:AK23"/>
    <mergeCell ref="AL20:AL23"/>
    <mergeCell ref="AM20:AO23"/>
    <mergeCell ref="X26:Y27"/>
    <mergeCell ref="Z26:Z27"/>
    <mergeCell ref="AA26:AB27"/>
    <mergeCell ref="AS24:AT25"/>
    <mergeCell ref="AU24:AY25"/>
    <mergeCell ref="AZ24:BA25"/>
    <mergeCell ref="C26:E27"/>
    <mergeCell ref="F26:F27"/>
    <mergeCell ref="G26:H27"/>
    <mergeCell ref="I26:J27"/>
    <mergeCell ref="K26:K27"/>
    <mergeCell ref="L26:M27"/>
    <mergeCell ref="N26:N27"/>
    <mergeCell ref="W24:AA25"/>
    <mergeCell ref="AB24:AC25"/>
    <mergeCell ref="AD24:AG25"/>
    <mergeCell ref="AH24:AK25"/>
    <mergeCell ref="AL24:AM25"/>
    <mergeCell ref="AN24:AR25"/>
    <mergeCell ref="AU26:AU27"/>
    <mergeCell ref="AV26:AW27"/>
    <mergeCell ref="AX26:AX27"/>
    <mergeCell ref="AY26:AZ27"/>
    <mergeCell ref="BA26:BA27"/>
    <mergeCell ref="A28:B42"/>
    <mergeCell ref="C28:E28"/>
    <mergeCell ref="F28:AC28"/>
    <mergeCell ref="AD28:BA28"/>
    <mergeCell ref="C29:E30"/>
    <mergeCell ref="AL26:AL27"/>
    <mergeCell ref="AM26:AN27"/>
    <mergeCell ref="AO26:AO27"/>
    <mergeCell ref="AP26:AP27"/>
    <mergeCell ref="AQ26:AR27"/>
    <mergeCell ref="AS26:AT27"/>
    <mergeCell ref="AC26:AC27"/>
    <mergeCell ref="AD26:AD27"/>
    <mergeCell ref="AE26:AF27"/>
    <mergeCell ref="AG26:AH27"/>
    <mergeCell ref="AI26:AI27"/>
    <mergeCell ref="AJ26:AK27"/>
    <mergeCell ref="S26:T27"/>
    <mergeCell ref="U26:V27"/>
    <mergeCell ref="F29:AC30"/>
    <mergeCell ref="AD29:BA30"/>
    <mergeCell ref="C31:E34"/>
    <mergeCell ref="W26:W27"/>
    <mergeCell ref="C39:E40"/>
    <mergeCell ref="F39:AC40"/>
    <mergeCell ref="AD39:BA40"/>
    <mergeCell ref="C37:E38"/>
    <mergeCell ref="C35:E36"/>
    <mergeCell ref="P31:AC31"/>
    <mergeCell ref="AD31:AE31"/>
    <mergeCell ref="AN31:BA31"/>
    <mergeCell ref="F32:AC34"/>
    <mergeCell ref="AD32:BA34"/>
    <mergeCell ref="F31:G31"/>
    <mergeCell ref="H31:O31"/>
    <mergeCell ref="A43:B55"/>
    <mergeCell ref="C43:E43"/>
    <mergeCell ref="F43:AC43"/>
    <mergeCell ref="AD43:BA43"/>
    <mergeCell ref="C44:E45"/>
    <mergeCell ref="F44:AC45"/>
    <mergeCell ref="AD44:BA45"/>
    <mergeCell ref="AU46:AV47"/>
    <mergeCell ref="AW46:AY47"/>
    <mergeCell ref="AZ46:BA47"/>
    <mergeCell ref="C48:E49"/>
    <mergeCell ref="F48:K49"/>
    <mergeCell ref="L48:N49"/>
    <mergeCell ref="O48:O49"/>
    <mergeCell ref="P48:X49"/>
    <mergeCell ref="Y48:Y49"/>
    <mergeCell ref="Z48:Z49"/>
    <mergeCell ref="Y46:AA47"/>
    <mergeCell ref="AB46:AC47"/>
    <mergeCell ref="AD46:AJ47"/>
    <mergeCell ref="AK46:AO47"/>
    <mergeCell ref="C46:E47"/>
    <mergeCell ref="F46:L47"/>
    <mergeCell ref="M46:Q47"/>
    <mergeCell ref="R46:S47"/>
    <mergeCell ref="T46:V47"/>
    <mergeCell ref="W46:X47"/>
    <mergeCell ref="AX48:AX49"/>
    <mergeCell ref="C41:E42"/>
    <mergeCell ref="F41:AC42"/>
    <mergeCell ref="AD41:BA42"/>
    <mergeCell ref="C54:E55"/>
    <mergeCell ref="AY48:BA49"/>
    <mergeCell ref="C50:E53"/>
    <mergeCell ref="F50:G50"/>
    <mergeCell ref="P50:AC50"/>
    <mergeCell ref="AD50:AE50"/>
    <mergeCell ref="AA48:AC49"/>
    <mergeCell ref="AD48:AI49"/>
    <mergeCell ref="AJ48:AL49"/>
    <mergeCell ref="AM48:AM49"/>
    <mergeCell ref="AN48:AV49"/>
    <mergeCell ref="AW48:AW49"/>
    <mergeCell ref="AN50:BA50"/>
    <mergeCell ref="F51:AC53"/>
    <mergeCell ref="AD51:BA53"/>
    <mergeCell ref="H50:O50"/>
    <mergeCell ref="C67:E68"/>
    <mergeCell ref="F67:AC68"/>
    <mergeCell ref="AD67:BA68"/>
    <mergeCell ref="C65:E66"/>
    <mergeCell ref="A56:B70"/>
    <mergeCell ref="C56:E56"/>
    <mergeCell ref="F56:AC56"/>
    <mergeCell ref="AD56:BA56"/>
    <mergeCell ref="C57:E58"/>
    <mergeCell ref="F57:AC58"/>
    <mergeCell ref="AD57:BA58"/>
    <mergeCell ref="C59:E62"/>
    <mergeCell ref="F59:G59"/>
    <mergeCell ref="P59:AC59"/>
    <mergeCell ref="AD59:AE59"/>
    <mergeCell ref="AN59:BA59"/>
    <mergeCell ref="F60:AC62"/>
    <mergeCell ref="AD60:BA62"/>
    <mergeCell ref="C63:E64"/>
    <mergeCell ref="C69:E70"/>
    <mergeCell ref="F69:AC70"/>
    <mergeCell ref="AD69:BA70"/>
    <mergeCell ref="H59:O59"/>
    <mergeCell ref="A71:B81"/>
    <mergeCell ref="C71:E71"/>
    <mergeCell ref="F71:X71"/>
    <mergeCell ref="Y71:Y73"/>
    <mergeCell ref="Z71:AC73"/>
    <mergeCell ref="AD71:AV71"/>
    <mergeCell ref="AW71:AW73"/>
    <mergeCell ref="AX71:BA73"/>
    <mergeCell ref="C72:E73"/>
    <mergeCell ref="F72:X73"/>
    <mergeCell ref="AD72:AV73"/>
    <mergeCell ref="C74:E75"/>
    <mergeCell ref="F74:L75"/>
    <mergeCell ref="M74:Q75"/>
    <mergeCell ref="R74:S75"/>
    <mergeCell ref="T74:V75"/>
    <mergeCell ref="W74:X75"/>
    <mergeCell ref="AU74:AV75"/>
    <mergeCell ref="AW74:AY75"/>
    <mergeCell ref="AZ74:BA75"/>
    <mergeCell ref="C76:E79"/>
    <mergeCell ref="C83:E84"/>
    <mergeCell ref="F83:X84"/>
    <mergeCell ref="AD83:AV84"/>
    <mergeCell ref="C82:E82"/>
    <mergeCell ref="F82:X82"/>
    <mergeCell ref="Y82:Y84"/>
    <mergeCell ref="Z82:AC84"/>
    <mergeCell ref="AK74:AO75"/>
    <mergeCell ref="AP74:AQ75"/>
    <mergeCell ref="AR74:AT75"/>
    <mergeCell ref="AN76:BA76"/>
    <mergeCell ref="F77:AC79"/>
    <mergeCell ref="AD77:BA79"/>
    <mergeCell ref="C80:E81"/>
    <mergeCell ref="F76:G76"/>
    <mergeCell ref="P76:AC76"/>
    <mergeCell ref="AD76:AE76"/>
    <mergeCell ref="Y74:AA75"/>
    <mergeCell ref="AB74:AC75"/>
    <mergeCell ref="AD74:AJ75"/>
    <mergeCell ref="H76:O76"/>
    <mergeCell ref="F88:AC90"/>
    <mergeCell ref="AD88:BA90"/>
    <mergeCell ref="C91:E92"/>
    <mergeCell ref="F91:AC92"/>
    <mergeCell ref="AD91:BA92"/>
    <mergeCell ref="AU85:AV86"/>
    <mergeCell ref="AW85:AY86"/>
    <mergeCell ref="AZ85:BA86"/>
    <mergeCell ref="C87:E90"/>
    <mergeCell ref="F87:G87"/>
    <mergeCell ref="P87:AC87"/>
    <mergeCell ref="AD87:AE87"/>
    <mergeCell ref="Y85:AA86"/>
    <mergeCell ref="AB85:AC86"/>
    <mergeCell ref="AD85:AJ86"/>
    <mergeCell ref="AK85:AO86"/>
    <mergeCell ref="AP85:AQ86"/>
    <mergeCell ref="AR85:AT86"/>
    <mergeCell ref="C85:E86"/>
    <mergeCell ref="F85:L86"/>
    <mergeCell ref="M85:Q86"/>
    <mergeCell ref="R85:S86"/>
    <mergeCell ref="T85:V86"/>
    <mergeCell ref="W85:X86"/>
    <mergeCell ref="W95:AA96"/>
    <mergeCell ref="AB95:AC96"/>
    <mergeCell ref="T93:AA94"/>
    <mergeCell ref="AB93:AC94"/>
    <mergeCell ref="AD93:AD94"/>
    <mergeCell ref="AE93:AN94"/>
    <mergeCell ref="AO93:AO94"/>
    <mergeCell ref="AP93:AQ94"/>
    <mergeCell ref="AZ95:BA96"/>
    <mergeCell ref="A97:AO100"/>
    <mergeCell ref="AP97:AS100"/>
    <mergeCell ref="AT97:AW100"/>
    <mergeCell ref="AX97:BA100"/>
    <mergeCell ref="AD95:AG96"/>
    <mergeCell ref="AH95:AK96"/>
    <mergeCell ref="AL95:AM96"/>
    <mergeCell ref="AN95:AR96"/>
    <mergeCell ref="AS95:AT96"/>
    <mergeCell ref="AU95:AY96"/>
    <mergeCell ref="A82:B96"/>
    <mergeCell ref="C93:E94"/>
    <mergeCell ref="F93:F94"/>
    <mergeCell ref="G93:P94"/>
    <mergeCell ref="Q93:Q94"/>
    <mergeCell ref="R93:S94"/>
    <mergeCell ref="AR93:AY94"/>
    <mergeCell ref="AZ93:BA94"/>
    <mergeCell ref="C95:E96"/>
    <mergeCell ref="F95:I96"/>
    <mergeCell ref="J95:M96"/>
    <mergeCell ref="N95:O96"/>
    <mergeCell ref="P95:T96"/>
    <mergeCell ref="U95:V96"/>
    <mergeCell ref="H87:O87"/>
    <mergeCell ref="AF31:AM31"/>
    <mergeCell ref="AF50:AM50"/>
    <mergeCell ref="AF59:AM59"/>
    <mergeCell ref="AF76:AM76"/>
    <mergeCell ref="AF87:AM87"/>
    <mergeCell ref="F35:AC36"/>
    <mergeCell ref="F37:AC38"/>
    <mergeCell ref="F54:AC55"/>
    <mergeCell ref="F63:AC64"/>
    <mergeCell ref="F65:AC66"/>
    <mergeCell ref="F80:AC81"/>
    <mergeCell ref="AD35:BA36"/>
    <mergeCell ref="AD37:BA38"/>
    <mergeCell ref="AD63:BA64"/>
    <mergeCell ref="AD65:BA66"/>
    <mergeCell ref="AD54:BA55"/>
    <mergeCell ref="AD80:BA81"/>
    <mergeCell ref="AN87:BA87"/>
    <mergeCell ref="AD82:AV82"/>
    <mergeCell ref="AW82:AW84"/>
    <mergeCell ref="AX82:BA84"/>
    <mergeCell ref="AP46:AQ47"/>
    <mergeCell ref="AR46:AT47"/>
  </mergeCells>
  <phoneticPr fontId="37"/>
  <dataValidations count="6">
    <dataValidation imeMode="fullKatakana" allowBlank="1" showInputMessage="1" showErrorMessage="1" sqref="AD71 F28:BA28 AW71 F71 F82 F43:BA43 Y71 AW82 Y82 AD82 F56:BA56" xr:uid="{EA19E177-FC23-4B23-86AA-0140E1DA5380}"/>
    <dataValidation type="list" allowBlank="1" showInputMessage="1" showErrorMessage="1" sqref="EH13:EI14 EI12" xr:uid="{361E0017-226E-49F1-BF26-182D13E896AB}">
      <formula1>"□,☑"</formula1>
    </dataValidation>
    <dataValidation imeMode="halfAlpha" allowBlank="1" showInputMessage="1" showErrorMessage="1" sqref="L2:M4 O2:P4 R2:S4 X2:Y4 AA2:AB4 AD2:AE4 AW2:BA4 AM13 AW85:AY86 AP16:AQ17 AT16:AU17 AX16:AY17 O20:Q23 U20:AA23 J24:M25 P24:T25 W24:AA25 I26:J27 L26:M27 O26:P27 U26:V27 X26:Y27 AA26:AB27 AM20:AO23 AS20:AY23 AH24:AK25 AK46:AO47 AK74:AO75 AR74:AT75 AW74:AY75 AK85:AO86 AR85:AT86 AW46:AY47 T93:AA94 AN95:AR96 AH95:AK96 AU95:AY96 T85:V86 M85:Q86 AJ26:AK27 AM26:AN27 AS26:AT27 AV26:AW27 AY26:AZ27 M46:Q47 T46:V47 Y46:AA47 J95:M96 AR93:AY94 T74:V75 M74:Q75 AN24:AR25 AU24:AY25 AG26:AH27 Y74:AA75 W95:AA96 P95:T96 AR46:AT47 F39:BA42 Y85:AA86 F67:BA70" xr:uid="{CDC70F28-F43C-41F2-B339-9CBFF9872BC0}"/>
    <dataValidation imeMode="hiragana" allowBlank="1" showInputMessage="1" showErrorMessage="1" sqref="A2:H4 AG2:AV4 E13:T14 Y13:AJ14 F32:BA34 F44:BA45 F51:BA53 P48:X49 F57:BA58 AN48:AV49 F60:BA62 F77:BA79 F72:X73 F88:BA90 AD72:AV73 F83:X84 AD83:AV84 F29:BA30" xr:uid="{6F7195A7-C31E-4112-839A-3638B918B455}"/>
    <dataValidation errorStyle="information" imeMode="hiragana" allowBlank="1" showInputMessage="1" sqref="AE26:AF27 F46:L47 F48:K49 AD46:AJ47 AY48:BA49 Z71:AC73 F74:L75 AD74:AJ75 AX71:BA73 Z82:AC84 F85:L86 G93:P94 F95:I96 AD24:AG25 AD95:AG96 AE93:AN94 AX82:BA84 AA48:AI49 AD85:AJ86" xr:uid="{653FA5D3-B989-4535-BB4E-02E62E99F18A}"/>
    <dataValidation errorStyle="information" allowBlank="1" showInputMessage="1" sqref="AD20:AK23 F20:M23" xr:uid="{7CFBBAC6-F284-43F6-892C-0EAE5CA461D2}"/>
  </dataValidations>
  <printOptions horizontalCentered="1" verticalCentered="1"/>
  <pageMargins left="0.31496062992125984" right="0.31496062992125984" top="0.19685039370078741" bottom="0.19685039370078741" header="0.31496062992125984" footer="0.31496062992125984"/>
  <pageSetup paperSize="9" scale="9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34</xdr:col>
                    <xdr:colOff>38100</xdr:colOff>
                    <xdr:row>5</xdr:row>
                    <xdr:rowOff>0</xdr:rowOff>
                  </from>
                  <to>
                    <xdr:col>36</xdr:col>
                    <xdr:colOff>0</xdr:colOff>
                    <xdr:row>7</xdr:row>
                    <xdr:rowOff>19050</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34</xdr:col>
                    <xdr:colOff>38100</xdr:colOff>
                    <xdr:row>7</xdr:row>
                    <xdr:rowOff>28575</xdr:rowOff>
                  </from>
                  <to>
                    <xdr:col>36</xdr:col>
                    <xdr:colOff>0</xdr:colOff>
                    <xdr:row>9</xdr:row>
                    <xdr:rowOff>0</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34</xdr:col>
                    <xdr:colOff>38100</xdr:colOff>
                    <xdr:row>9</xdr:row>
                    <xdr:rowOff>76200</xdr:rowOff>
                  </from>
                  <to>
                    <xdr:col>36</xdr:col>
                    <xdr:colOff>0</xdr:colOff>
                    <xdr:row>11</xdr:row>
                    <xdr:rowOff>28575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18</xdr:col>
                    <xdr:colOff>38100</xdr:colOff>
                    <xdr:row>14</xdr:row>
                    <xdr:rowOff>28575</xdr:rowOff>
                  </from>
                  <to>
                    <xdr:col>19</xdr:col>
                    <xdr:colOff>95250</xdr:colOff>
                    <xdr:row>17</xdr:row>
                    <xdr:rowOff>38100</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12</xdr:col>
                    <xdr:colOff>38100</xdr:colOff>
                    <xdr:row>14</xdr:row>
                    <xdr:rowOff>28575</xdr:rowOff>
                  </from>
                  <to>
                    <xdr:col>13</xdr:col>
                    <xdr:colOff>95250</xdr:colOff>
                    <xdr:row>17</xdr:row>
                    <xdr:rowOff>38100</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5</xdr:col>
                    <xdr:colOff>57150</xdr:colOff>
                    <xdr:row>14</xdr:row>
                    <xdr:rowOff>28575</xdr:rowOff>
                  </from>
                  <to>
                    <xdr:col>6</xdr:col>
                    <xdr:colOff>95250</xdr:colOff>
                    <xdr:row>17</xdr:row>
                    <xdr:rowOff>38100</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0</xdr:col>
                    <xdr:colOff>38100</xdr:colOff>
                    <xdr:row>14</xdr:row>
                    <xdr:rowOff>28575</xdr:rowOff>
                  </from>
                  <to>
                    <xdr:col>1</xdr:col>
                    <xdr:colOff>95250</xdr:colOff>
                    <xdr:row>17</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33DD0-2EDB-492B-9179-8103294CDF5E}">
  <sheetPr>
    <tabColor rgb="FFFF0000"/>
  </sheetPr>
  <dimension ref="B2:T55"/>
  <sheetViews>
    <sheetView workbookViewId="0">
      <selection activeCell="F39" sqref="F39:P41"/>
    </sheetView>
  </sheetViews>
  <sheetFormatPr defaultColWidth="9.875" defaultRowHeight="13.5"/>
  <cols>
    <col min="1" max="1" width="2.875" style="27" customWidth="1"/>
    <col min="2" max="2" width="5" style="27" customWidth="1"/>
    <col min="3" max="3" width="9.875" style="27"/>
    <col min="4" max="4" width="6.125" style="27" customWidth="1"/>
    <col min="5" max="5" width="1.75" style="27" customWidth="1"/>
    <col min="6" max="6" width="9.875" style="27"/>
    <col min="7" max="7" width="8.25" style="27" customWidth="1"/>
    <col min="8" max="8" width="2.875" style="27" customWidth="1"/>
    <col min="9" max="15" width="5" style="27" customWidth="1"/>
    <col min="16" max="16" width="4.5" style="27" customWidth="1"/>
    <col min="17" max="17" width="2.875" style="27" customWidth="1"/>
    <col min="18" max="16384" width="9.875" style="27"/>
  </cols>
  <sheetData>
    <row r="2" spans="2:20" ht="24">
      <c r="B2" s="61" t="s">
        <v>242</v>
      </c>
      <c r="C2" s="61"/>
      <c r="D2" s="61"/>
      <c r="E2" s="61"/>
      <c r="F2" s="61"/>
      <c r="G2" s="61"/>
      <c r="H2" s="61"/>
      <c r="I2" s="61"/>
      <c r="J2" s="61"/>
      <c r="K2" s="61"/>
      <c r="L2" s="61"/>
      <c r="M2" s="61"/>
      <c r="N2" s="61"/>
      <c r="O2" s="61"/>
      <c r="P2" s="61"/>
      <c r="R2" s="28"/>
      <c r="S2" s="28"/>
      <c r="T2" s="28"/>
    </row>
    <row r="3" spans="2:20" ht="24">
      <c r="B3" s="26"/>
      <c r="C3" s="26"/>
      <c r="D3" s="26"/>
      <c r="E3" s="26"/>
      <c r="F3" s="26"/>
      <c r="G3" s="26"/>
      <c r="H3" s="26"/>
      <c r="I3" s="26"/>
      <c r="J3" s="26"/>
      <c r="K3" s="26"/>
      <c r="L3" s="26"/>
      <c r="M3" s="26"/>
      <c r="N3" s="26"/>
      <c r="O3" s="26"/>
      <c r="P3" s="26"/>
      <c r="R3" s="28"/>
      <c r="S3" s="28"/>
      <c r="T3" s="28"/>
    </row>
    <row r="4" spans="2:20">
      <c r="B4" s="28"/>
      <c r="C4" s="28"/>
      <c r="D4" s="28"/>
      <c r="E4" s="28"/>
      <c r="F4" s="28"/>
      <c r="G4" s="28"/>
      <c r="H4" s="28"/>
      <c r="I4" s="28"/>
      <c r="J4" s="28"/>
      <c r="K4" s="28"/>
      <c r="L4" s="29"/>
      <c r="M4" s="28"/>
      <c r="N4" s="28"/>
      <c r="O4" s="28"/>
      <c r="P4" s="28"/>
      <c r="R4" s="28"/>
      <c r="S4" s="28"/>
      <c r="T4" s="28"/>
    </row>
    <row r="5" spans="2:20">
      <c r="B5" s="28"/>
      <c r="C5" s="28"/>
      <c r="D5" s="30"/>
      <c r="E5" s="30"/>
      <c r="F5" s="30"/>
      <c r="G5" s="30"/>
      <c r="H5" s="30"/>
      <c r="I5" s="30"/>
      <c r="J5" s="30"/>
      <c r="K5" s="30"/>
      <c r="L5" s="30"/>
      <c r="M5" s="30"/>
      <c r="N5" s="30"/>
      <c r="O5" s="30"/>
      <c r="P5" s="28"/>
      <c r="R5" s="30"/>
      <c r="S5" s="30"/>
      <c r="T5" s="30"/>
    </row>
    <row r="6" spans="2:20" ht="13.5" customHeight="1">
      <c r="B6" s="62" t="s">
        <v>243</v>
      </c>
      <c r="C6" s="62"/>
      <c r="D6" s="62"/>
      <c r="E6" s="62"/>
      <c r="F6" s="62"/>
      <c r="G6" s="62"/>
      <c r="H6" s="62"/>
      <c r="I6" s="62"/>
      <c r="J6" s="62"/>
      <c r="K6" s="62"/>
      <c r="L6" s="62"/>
      <c r="M6" s="62"/>
      <c r="N6" s="62"/>
      <c r="O6" s="62"/>
      <c r="P6" s="62"/>
      <c r="R6" s="30"/>
      <c r="S6" s="30"/>
      <c r="T6" s="30"/>
    </row>
    <row r="7" spans="2:20" ht="13.5" customHeight="1">
      <c r="B7" s="62"/>
      <c r="C7" s="62"/>
      <c r="D7" s="62"/>
      <c r="E7" s="62"/>
      <c r="F7" s="62"/>
      <c r="G7" s="62"/>
      <c r="H7" s="62"/>
      <c r="I7" s="62"/>
      <c r="J7" s="62"/>
      <c r="K7" s="62"/>
      <c r="L7" s="62"/>
      <c r="M7" s="62"/>
      <c r="N7" s="62"/>
      <c r="O7" s="62"/>
      <c r="P7" s="62"/>
      <c r="R7" s="30"/>
      <c r="S7" s="30"/>
      <c r="T7" s="30"/>
    </row>
    <row r="8" spans="2:20" ht="13.5" customHeight="1">
      <c r="B8" s="62"/>
      <c r="C8" s="62"/>
      <c r="D8" s="62"/>
      <c r="E8" s="62"/>
      <c r="F8" s="62"/>
      <c r="G8" s="62"/>
      <c r="H8" s="62"/>
      <c r="I8" s="62"/>
      <c r="J8" s="62"/>
      <c r="K8" s="62"/>
      <c r="L8" s="62"/>
      <c r="M8" s="62"/>
      <c r="N8" s="62"/>
      <c r="O8" s="62"/>
      <c r="P8" s="62"/>
      <c r="R8" s="31"/>
      <c r="S8" s="31"/>
      <c r="T8" s="31"/>
    </row>
    <row r="9" spans="2:20" ht="13.5" customHeight="1">
      <c r="B9" s="62"/>
      <c r="C9" s="62"/>
      <c r="D9" s="62"/>
      <c r="E9" s="62"/>
      <c r="F9" s="62"/>
      <c r="G9" s="62"/>
      <c r="H9" s="62"/>
      <c r="I9" s="62"/>
      <c r="J9" s="62"/>
      <c r="K9" s="62"/>
      <c r="L9" s="62"/>
      <c r="M9" s="62"/>
      <c r="N9" s="62"/>
      <c r="O9" s="62"/>
      <c r="P9" s="62"/>
      <c r="R9" s="31"/>
      <c r="S9" s="31"/>
      <c r="T9" s="31"/>
    </row>
    <row r="10" spans="2:20" ht="13.5" customHeight="1">
      <c r="B10" s="62"/>
      <c r="C10" s="62"/>
      <c r="D10" s="62"/>
      <c r="E10" s="62"/>
      <c r="F10" s="62"/>
      <c r="G10" s="62"/>
      <c r="H10" s="62"/>
      <c r="I10" s="62"/>
      <c r="J10" s="62"/>
      <c r="K10" s="62"/>
      <c r="L10" s="62"/>
      <c r="M10" s="62"/>
      <c r="N10" s="62"/>
      <c r="O10" s="62"/>
      <c r="P10" s="62"/>
      <c r="R10" s="31"/>
      <c r="S10" s="31"/>
      <c r="T10" s="31"/>
    </row>
    <row r="11" spans="2:20" ht="13.5" customHeight="1">
      <c r="B11" s="62"/>
      <c r="C11" s="62"/>
      <c r="D11" s="62"/>
      <c r="E11" s="62"/>
      <c r="F11" s="62"/>
      <c r="G11" s="62"/>
      <c r="H11" s="62"/>
      <c r="I11" s="62"/>
      <c r="J11" s="62"/>
      <c r="K11" s="62"/>
      <c r="L11" s="62"/>
      <c r="M11" s="62"/>
      <c r="N11" s="62"/>
      <c r="O11" s="62"/>
      <c r="P11" s="62"/>
      <c r="R11" s="31"/>
      <c r="S11" s="31"/>
      <c r="T11" s="31"/>
    </row>
    <row r="12" spans="2:20" ht="13.5" customHeight="1">
      <c r="B12" s="62"/>
      <c r="C12" s="62"/>
      <c r="D12" s="62"/>
      <c r="E12" s="62"/>
      <c r="F12" s="62"/>
      <c r="G12" s="62"/>
      <c r="H12" s="62"/>
      <c r="I12" s="62"/>
      <c r="J12" s="62"/>
      <c r="K12" s="62"/>
      <c r="L12" s="62"/>
      <c r="M12" s="62"/>
      <c r="N12" s="62"/>
      <c r="O12" s="62"/>
      <c r="P12" s="62"/>
      <c r="R12" s="31"/>
      <c r="S12" s="31"/>
      <c r="T12" s="31"/>
    </row>
    <row r="13" spans="2:20" ht="13.5" customHeight="1">
      <c r="B13" s="62"/>
      <c r="C13" s="62"/>
      <c r="D13" s="62"/>
      <c r="E13" s="62"/>
      <c r="F13" s="62"/>
      <c r="G13" s="62"/>
      <c r="H13" s="62"/>
      <c r="I13" s="62"/>
      <c r="J13" s="62"/>
      <c r="K13" s="62"/>
      <c r="L13" s="62"/>
      <c r="M13" s="62"/>
      <c r="N13" s="62"/>
      <c r="O13" s="62"/>
      <c r="P13" s="62"/>
      <c r="R13" s="31"/>
      <c r="S13" s="31"/>
      <c r="T13" s="31"/>
    </row>
    <row r="14" spans="2:20" ht="13.5" customHeight="1">
      <c r="B14" s="62"/>
      <c r="C14" s="62"/>
      <c r="D14" s="62"/>
      <c r="E14" s="62"/>
      <c r="F14" s="62"/>
      <c r="G14" s="62"/>
      <c r="H14" s="62"/>
      <c r="I14" s="62"/>
      <c r="J14" s="62"/>
      <c r="K14" s="62"/>
      <c r="L14" s="62"/>
      <c r="M14" s="62"/>
      <c r="N14" s="62"/>
      <c r="O14" s="62"/>
      <c r="P14" s="62"/>
      <c r="R14" s="31"/>
      <c r="S14" s="31"/>
      <c r="T14" s="31"/>
    </row>
    <row r="15" spans="2:20" ht="13.5" customHeight="1">
      <c r="B15" s="62"/>
      <c r="C15" s="62"/>
      <c r="D15" s="62"/>
      <c r="E15" s="62"/>
      <c r="F15" s="62"/>
      <c r="G15" s="62"/>
      <c r="H15" s="62"/>
      <c r="I15" s="62"/>
      <c r="J15" s="62"/>
      <c r="K15" s="62"/>
      <c r="L15" s="62"/>
      <c r="M15" s="62"/>
      <c r="N15" s="62"/>
      <c r="O15" s="62"/>
      <c r="P15" s="62"/>
      <c r="R15" s="31"/>
      <c r="S15" s="31"/>
      <c r="T15" s="31"/>
    </row>
    <row r="16" spans="2:20" ht="13.5" customHeight="1">
      <c r="B16" s="62"/>
      <c r="C16" s="62"/>
      <c r="D16" s="62"/>
      <c r="E16" s="62"/>
      <c r="F16" s="62"/>
      <c r="G16" s="62"/>
      <c r="H16" s="62"/>
      <c r="I16" s="62"/>
      <c r="J16" s="62"/>
      <c r="K16" s="62"/>
      <c r="L16" s="62"/>
      <c r="M16" s="62"/>
      <c r="N16" s="62"/>
      <c r="O16" s="62"/>
      <c r="P16" s="62"/>
      <c r="R16" s="31"/>
      <c r="S16" s="31"/>
      <c r="T16" s="31"/>
    </row>
    <row r="17" spans="2:20" ht="13.5" customHeight="1">
      <c r="B17" s="62"/>
      <c r="C17" s="62"/>
      <c r="D17" s="62"/>
      <c r="E17" s="62"/>
      <c r="F17" s="62"/>
      <c r="G17" s="62"/>
      <c r="H17" s="62"/>
      <c r="I17" s="62"/>
      <c r="J17" s="62"/>
      <c r="K17" s="62"/>
      <c r="L17" s="62"/>
      <c r="M17" s="62"/>
      <c r="N17" s="62"/>
      <c r="O17" s="62"/>
      <c r="P17" s="62"/>
      <c r="R17" s="31"/>
      <c r="S17" s="31"/>
      <c r="T17" s="31"/>
    </row>
    <row r="18" spans="2:20" ht="13.5" customHeight="1">
      <c r="B18" s="62"/>
      <c r="C18" s="62"/>
      <c r="D18" s="62"/>
      <c r="E18" s="62"/>
      <c r="F18" s="62"/>
      <c r="G18" s="62"/>
      <c r="H18" s="62"/>
      <c r="I18" s="62"/>
      <c r="J18" s="62"/>
      <c r="K18" s="62"/>
      <c r="L18" s="62"/>
      <c r="M18" s="62"/>
      <c r="N18" s="62"/>
      <c r="O18" s="62"/>
      <c r="P18" s="62"/>
      <c r="R18" s="31"/>
      <c r="S18" s="31"/>
      <c r="T18" s="31"/>
    </row>
    <row r="19" spans="2:20" ht="13.5" customHeight="1">
      <c r="B19" s="62"/>
      <c r="C19" s="62"/>
      <c r="D19" s="62"/>
      <c r="E19" s="62"/>
      <c r="F19" s="62"/>
      <c r="G19" s="62"/>
      <c r="H19" s="62"/>
      <c r="I19" s="62"/>
      <c r="J19" s="62"/>
      <c r="K19" s="62"/>
      <c r="L19" s="62"/>
      <c r="M19" s="62"/>
      <c r="N19" s="62"/>
      <c r="O19" s="62"/>
      <c r="P19" s="62"/>
      <c r="R19" s="31"/>
      <c r="S19" s="31"/>
      <c r="T19" s="31"/>
    </row>
    <row r="20" spans="2:20" ht="13.5" customHeight="1">
      <c r="B20" s="62"/>
      <c r="C20" s="62"/>
      <c r="D20" s="62"/>
      <c r="E20" s="62"/>
      <c r="F20" s="62"/>
      <c r="G20" s="62"/>
      <c r="H20" s="62"/>
      <c r="I20" s="62"/>
      <c r="J20" s="62"/>
      <c r="K20" s="62"/>
      <c r="L20" s="62"/>
      <c r="M20" s="62"/>
      <c r="N20" s="62"/>
      <c r="O20" s="62"/>
      <c r="P20" s="62"/>
      <c r="R20" s="31"/>
      <c r="S20" s="31"/>
      <c r="T20" s="31"/>
    </row>
    <row r="21" spans="2:20" ht="13.5" customHeight="1">
      <c r="B21" s="32"/>
      <c r="C21" s="32"/>
      <c r="D21" s="32"/>
      <c r="E21" s="32"/>
      <c r="F21" s="32"/>
      <c r="G21" s="32"/>
      <c r="H21" s="32"/>
      <c r="I21" s="32"/>
      <c r="J21" s="32"/>
      <c r="K21" s="32"/>
      <c r="L21" s="32"/>
      <c r="M21" s="32"/>
      <c r="N21" s="32"/>
      <c r="O21" s="32"/>
      <c r="P21" s="32"/>
      <c r="R21" s="31"/>
      <c r="S21" s="31"/>
      <c r="T21" s="31"/>
    </row>
    <row r="22" spans="2:20">
      <c r="B22" s="33"/>
      <c r="C22" s="33"/>
      <c r="D22" s="33"/>
      <c r="E22" s="33"/>
      <c r="F22" s="33"/>
      <c r="G22" s="33"/>
      <c r="H22" s="33"/>
      <c r="I22" s="33"/>
      <c r="J22" s="33"/>
      <c r="K22" s="33"/>
      <c r="L22" s="33"/>
      <c r="M22" s="33"/>
      <c r="N22" s="34"/>
      <c r="O22" s="34"/>
      <c r="P22" s="34"/>
    </row>
    <row r="23" spans="2:20">
      <c r="B23" s="33"/>
      <c r="C23" s="33"/>
      <c r="D23" s="33"/>
      <c r="E23" s="33"/>
      <c r="F23" s="33"/>
      <c r="G23" s="33"/>
      <c r="H23" s="33"/>
      <c r="I23" s="33"/>
      <c r="J23" s="33"/>
      <c r="K23" s="33"/>
      <c r="L23" s="33"/>
      <c r="M23" s="33"/>
      <c r="N23" s="34"/>
      <c r="O23" s="34"/>
      <c r="P23" s="33"/>
    </row>
    <row r="24" spans="2:20" ht="13.5" customHeight="1">
      <c r="C24" s="35"/>
      <c r="D24" s="36"/>
      <c r="E24" s="36"/>
      <c r="F24" s="36"/>
      <c r="G24" s="36"/>
      <c r="H24" s="36"/>
      <c r="I24" s="36"/>
      <c r="J24" s="37" t="str">
        <f>'01.廃止届（従たる事務所）'!AN28</f>
        <v>令和</v>
      </c>
      <c r="K24" s="37" t="str">
        <f>'01.廃止届（従たる事務所）'!AP28</f>
        <v/>
      </c>
      <c r="L24" s="37" t="s">
        <v>45</v>
      </c>
      <c r="M24" s="37" t="str">
        <f>'01.廃止届（従たる事務所）'!AT28</f>
        <v/>
      </c>
      <c r="N24" s="37" t="s">
        <v>244</v>
      </c>
      <c r="O24" s="37" t="str">
        <f>'01.廃止届（従たる事務所）'!AX28</f>
        <v/>
      </c>
      <c r="P24" s="37" t="s">
        <v>245</v>
      </c>
      <c r="R24" s="38"/>
      <c r="S24" s="38"/>
    </row>
    <row r="25" spans="2:20" ht="14.25">
      <c r="C25" s="35"/>
      <c r="D25" s="35"/>
      <c r="E25" s="35"/>
      <c r="F25" s="35"/>
      <c r="G25" s="35"/>
      <c r="H25" s="35"/>
      <c r="I25" s="35"/>
      <c r="J25" s="35"/>
      <c r="K25" s="35"/>
      <c r="L25" s="35"/>
      <c r="M25" s="35"/>
      <c r="N25" s="35"/>
      <c r="O25" s="35"/>
      <c r="P25" s="39"/>
    </row>
    <row r="26" spans="2:20" ht="14.25">
      <c r="C26" s="40"/>
      <c r="D26" s="40"/>
      <c r="E26" s="40"/>
      <c r="F26" s="40"/>
      <c r="G26" s="40"/>
      <c r="H26" s="40"/>
      <c r="I26" s="40"/>
      <c r="J26" s="35"/>
      <c r="K26" s="35"/>
      <c r="L26" s="35"/>
      <c r="M26" s="35"/>
      <c r="N26" s="35"/>
      <c r="O26" s="35"/>
      <c r="P26" s="39"/>
    </row>
    <row r="27" spans="2:20" ht="12" customHeight="1">
      <c r="C27" s="56" t="s">
        <v>246</v>
      </c>
      <c r="D27" s="56"/>
      <c r="E27" s="41"/>
      <c r="F27" s="57" t="str">
        <f>'01.廃止届（従たる事務所）'!M46</f>
        <v>　</v>
      </c>
      <c r="G27" s="57"/>
      <c r="H27" s="57"/>
      <c r="I27" s="57"/>
      <c r="J27" s="57"/>
      <c r="K27" s="57"/>
      <c r="L27" s="57"/>
      <c r="M27" s="57"/>
      <c r="N27" s="57"/>
      <c r="O27" s="57"/>
      <c r="P27" s="57"/>
    </row>
    <row r="28" spans="2:20" ht="12" customHeight="1">
      <c r="C28" s="56"/>
      <c r="D28" s="56"/>
      <c r="E28" s="41"/>
      <c r="F28" s="57"/>
      <c r="G28" s="57"/>
      <c r="H28" s="57"/>
      <c r="I28" s="57"/>
      <c r="J28" s="57"/>
      <c r="K28" s="57"/>
      <c r="L28" s="57"/>
      <c r="M28" s="57"/>
      <c r="N28" s="57"/>
      <c r="O28" s="57"/>
      <c r="P28" s="57"/>
    </row>
    <row r="29" spans="2:20" ht="12" customHeight="1">
      <c r="C29" s="56"/>
      <c r="D29" s="56"/>
      <c r="E29" s="41"/>
      <c r="F29" s="57"/>
      <c r="G29" s="57"/>
      <c r="H29" s="57"/>
      <c r="I29" s="57"/>
      <c r="J29" s="57"/>
      <c r="K29" s="57"/>
      <c r="L29" s="57"/>
      <c r="M29" s="57"/>
      <c r="N29" s="57"/>
      <c r="O29" s="57"/>
      <c r="P29" s="57"/>
    </row>
    <row r="30" spans="2:20" ht="9" customHeight="1">
      <c r="C30" s="42"/>
      <c r="D30" s="42"/>
      <c r="E30" s="42"/>
      <c r="F30" s="42"/>
      <c r="G30" s="42"/>
      <c r="H30" s="42"/>
      <c r="I30" s="42"/>
      <c r="J30" s="35"/>
      <c r="K30" s="35"/>
      <c r="L30" s="35"/>
      <c r="M30" s="35"/>
      <c r="N30" s="35"/>
      <c r="O30" s="35"/>
      <c r="P30" s="39"/>
    </row>
    <row r="31" spans="2:20" ht="12" customHeight="1">
      <c r="C31" s="56" t="s">
        <v>247</v>
      </c>
      <c r="D31" s="56"/>
      <c r="E31" s="41"/>
      <c r="F31" s="57" t="str">
        <f>'01.廃止届（従たる事務所）'!M42</f>
        <v/>
      </c>
      <c r="G31" s="57"/>
      <c r="H31" s="57"/>
      <c r="I31" s="57"/>
      <c r="J31" s="57"/>
      <c r="K31" s="57"/>
      <c r="L31" s="57"/>
      <c r="M31" s="57"/>
      <c r="N31" s="57"/>
      <c r="O31" s="57"/>
      <c r="P31" s="57"/>
    </row>
    <row r="32" spans="2:20" ht="12" customHeight="1">
      <c r="C32" s="56"/>
      <c r="D32" s="56"/>
      <c r="E32" s="41"/>
      <c r="F32" s="57"/>
      <c r="G32" s="57"/>
      <c r="H32" s="57"/>
      <c r="I32" s="57"/>
      <c r="J32" s="57"/>
      <c r="K32" s="57"/>
      <c r="L32" s="57"/>
      <c r="M32" s="57"/>
      <c r="N32" s="57"/>
      <c r="O32" s="57"/>
      <c r="P32" s="57"/>
    </row>
    <row r="33" spans="3:16" ht="12" customHeight="1">
      <c r="C33" s="56"/>
      <c r="D33" s="56"/>
      <c r="E33" s="41"/>
      <c r="F33" s="57"/>
      <c r="G33" s="57"/>
      <c r="H33" s="57"/>
      <c r="I33" s="57"/>
      <c r="J33" s="57"/>
      <c r="K33" s="57"/>
      <c r="L33" s="57"/>
      <c r="M33" s="57"/>
      <c r="N33" s="57"/>
      <c r="O33" s="57"/>
      <c r="P33" s="57"/>
    </row>
    <row r="34" spans="3:16" ht="9" customHeight="1">
      <c r="C34" s="42"/>
      <c r="D34" s="42"/>
      <c r="E34" s="42"/>
      <c r="F34" s="42"/>
      <c r="G34" s="42"/>
      <c r="H34" s="42"/>
      <c r="I34" s="42"/>
      <c r="J34" s="35"/>
      <c r="K34" s="35"/>
      <c r="L34" s="35"/>
      <c r="M34" s="35"/>
      <c r="N34" s="35"/>
      <c r="O34" s="35"/>
      <c r="P34" s="39"/>
    </row>
    <row r="35" spans="3:16" ht="12" customHeight="1">
      <c r="C35" s="56" t="s">
        <v>248</v>
      </c>
      <c r="D35" s="56"/>
      <c r="E35" s="41"/>
      <c r="F35" s="57" t="str">
        <f>'01.廃止届（従たる事務所）'!M51</f>
        <v/>
      </c>
      <c r="G35" s="57"/>
      <c r="H35" s="57"/>
      <c r="I35" s="57"/>
      <c r="J35" s="57"/>
      <c r="K35" s="57"/>
      <c r="L35" s="57"/>
      <c r="M35" s="57"/>
      <c r="N35" s="57"/>
      <c r="O35" s="59" t="s">
        <v>281</v>
      </c>
      <c r="P35" s="60"/>
    </row>
    <row r="36" spans="3:16" ht="12" customHeight="1">
      <c r="C36" s="56"/>
      <c r="D36" s="56"/>
      <c r="E36" s="41"/>
      <c r="F36" s="57"/>
      <c r="G36" s="57"/>
      <c r="H36" s="57"/>
      <c r="I36" s="57"/>
      <c r="J36" s="57"/>
      <c r="K36" s="57"/>
      <c r="L36" s="57"/>
      <c r="M36" s="57"/>
      <c r="N36" s="57"/>
      <c r="O36" s="60"/>
      <c r="P36" s="60"/>
    </row>
    <row r="37" spans="3:16" ht="12" customHeight="1">
      <c r="C37" s="56"/>
      <c r="D37" s="56"/>
      <c r="E37" s="41"/>
      <c r="F37" s="57"/>
      <c r="G37" s="57"/>
      <c r="H37" s="57"/>
      <c r="I37" s="57"/>
      <c r="J37" s="57"/>
      <c r="K37" s="57"/>
      <c r="L37" s="57"/>
      <c r="M37" s="57"/>
      <c r="N37" s="57"/>
      <c r="O37" s="60"/>
      <c r="P37" s="60"/>
    </row>
    <row r="38" spans="3:16" ht="14.25">
      <c r="C38" s="39"/>
      <c r="D38" s="39"/>
      <c r="E38" s="39"/>
      <c r="F38" s="39"/>
      <c r="G38" s="39"/>
      <c r="H38" s="39"/>
      <c r="I38" s="39"/>
      <c r="J38" s="39"/>
      <c r="K38" s="39"/>
      <c r="L38" s="39"/>
      <c r="M38" s="39"/>
      <c r="N38" s="39"/>
      <c r="O38" s="39"/>
      <c r="P38" s="39"/>
    </row>
    <row r="39" spans="3:16" ht="12" customHeight="1">
      <c r="C39" s="56" t="s">
        <v>249</v>
      </c>
      <c r="D39" s="56"/>
      <c r="E39" s="41"/>
      <c r="F39" s="58" t="str">
        <f>'01.廃止届（従たる事務所）'!M37</f>
        <v>　</v>
      </c>
      <c r="G39" s="58"/>
      <c r="H39" s="58"/>
      <c r="I39" s="58"/>
      <c r="J39" s="58"/>
      <c r="K39" s="58"/>
      <c r="L39" s="58"/>
      <c r="M39" s="58"/>
      <c r="N39" s="58"/>
      <c r="O39" s="58"/>
      <c r="P39" s="58"/>
    </row>
    <row r="40" spans="3:16" ht="12" customHeight="1">
      <c r="C40" s="56"/>
      <c r="D40" s="56"/>
      <c r="E40" s="41"/>
      <c r="F40" s="58"/>
      <c r="G40" s="58"/>
      <c r="H40" s="58"/>
      <c r="I40" s="58"/>
      <c r="J40" s="58"/>
      <c r="K40" s="58"/>
      <c r="L40" s="58"/>
      <c r="M40" s="58"/>
      <c r="N40" s="58"/>
      <c r="O40" s="58"/>
      <c r="P40" s="58"/>
    </row>
    <row r="41" spans="3:16" ht="12" customHeight="1">
      <c r="C41" s="56"/>
      <c r="D41" s="56"/>
      <c r="E41" s="41"/>
      <c r="F41" s="58"/>
      <c r="G41" s="58"/>
      <c r="H41" s="58"/>
      <c r="I41" s="58"/>
      <c r="J41" s="58"/>
      <c r="K41" s="58"/>
      <c r="L41" s="58"/>
      <c r="M41" s="58"/>
      <c r="N41" s="58"/>
      <c r="O41" s="58"/>
      <c r="P41" s="58"/>
    </row>
    <row r="42" spans="3:16" ht="9" customHeight="1">
      <c r="C42" s="42"/>
      <c r="D42" s="42"/>
      <c r="E42" s="42"/>
      <c r="F42" s="42"/>
      <c r="G42" s="42"/>
      <c r="H42" s="42"/>
      <c r="I42" s="42"/>
      <c r="J42" s="35"/>
      <c r="K42" s="35"/>
      <c r="L42" s="35"/>
      <c r="M42" s="35"/>
      <c r="N42" s="35"/>
      <c r="O42" s="35"/>
      <c r="P42" s="39"/>
    </row>
    <row r="43" spans="3:16" ht="12" customHeight="1">
      <c r="C43" s="56" t="s">
        <v>250</v>
      </c>
      <c r="D43" s="56"/>
      <c r="E43" s="41"/>
      <c r="F43" s="57" t="str">
        <f>'01.廃止届（従たる事務所）'!M33</f>
        <v/>
      </c>
      <c r="G43" s="57"/>
      <c r="H43" s="57"/>
      <c r="I43" s="57"/>
      <c r="J43" s="57"/>
      <c r="K43" s="57"/>
      <c r="L43" s="57"/>
      <c r="M43" s="57"/>
      <c r="N43" s="57"/>
      <c r="O43" s="57"/>
      <c r="P43" s="57"/>
    </row>
    <row r="44" spans="3:16" ht="12" customHeight="1">
      <c r="C44" s="56"/>
      <c r="D44" s="56"/>
      <c r="E44" s="41"/>
      <c r="F44" s="57"/>
      <c r="G44" s="57"/>
      <c r="H44" s="57"/>
      <c r="I44" s="57"/>
      <c r="J44" s="57"/>
      <c r="K44" s="57"/>
      <c r="L44" s="57"/>
      <c r="M44" s="57"/>
      <c r="N44" s="57"/>
      <c r="O44" s="57"/>
      <c r="P44" s="57"/>
    </row>
    <row r="45" spans="3:16" ht="12" customHeight="1">
      <c r="C45" s="56"/>
      <c r="D45" s="56"/>
      <c r="E45" s="41"/>
      <c r="F45" s="57"/>
      <c r="G45" s="57"/>
      <c r="H45" s="57"/>
      <c r="I45" s="57"/>
      <c r="J45" s="57"/>
      <c r="K45" s="57"/>
      <c r="L45" s="57"/>
      <c r="M45" s="57"/>
      <c r="N45" s="57"/>
      <c r="O45" s="57"/>
      <c r="P45" s="57"/>
    </row>
    <row r="46" spans="3:16" ht="9" customHeight="1">
      <c r="C46" s="42"/>
      <c r="D46" s="42"/>
      <c r="E46" s="42"/>
      <c r="F46" s="42"/>
      <c r="G46" s="42"/>
      <c r="H46" s="42"/>
      <c r="I46" s="42"/>
      <c r="J46" s="35"/>
      <c r="K46" s="35"/>
      <c r="L46" s="35"/>
      <c r="M46" s="35"/>
      <c r="N46" s="35"/>
      <c r="O46" s="35"/>
      <c r="P46" s="39"/>
    </row>
    <row r="47" spans="3:16" ht="12" customHeight="1">
      <c r="C47" s="56" t="s">
        <v>251</v>
      </c>
      <c r="D47" s="56"/>
      <c r="E47" s="41"/>
      <c r="F47" s="57" t="str">
        <f>seirei_nm&amp;""</f>
        <v/>
      </c>
      <c r="G47" s="57"/>
      <c r="H47" s="57"/>
      <c r="I47" s="57"/>
      <c r="J47" s="57"/>
      <c r="K47" s="57"/>
      <c r="L47" s="57"/>
      <c r="M47" s="57"/>
      <c r="N47" s="57"/>
      <c r="O47" s="40"/>
      <c r="P47" s="40"/>
    </row>
    <row r="48" spans="3:16" ht="12" customHeight="1">
      <c r="C48" s="56"/>
      <c r="D48" s="56"/>
      <c r="E48" s="41"/>
      <c r="F48" s="57"/>
      <c r="G48" s="57"/>
      <c r="H48" s="57"/>
      <c r="I48" s="57"/>
      <c r="J48" s="57"/>
      <c r="K48" s="57"/>
      <c r="L48" s="57"/>
      <c r="M48" s="57"/>
      <c r="N48" s="57"/>
      <c r="O48" s="40"/>
      <c r="P48" s="40"/>
    </row>
    <row r="49" spans="3:16" ht="12" customHeight="1">
      <c r="C49" s="56"/>
      <c r="D49" s="56"/>
      <c r="E49" s="41"/>
      <c r="F49" s="57"/>
      <c r="G49" s="57"/>
      <c r="H49" s="57"/>
      <c r="I49" s="57"/>
      <c r="J49" s="57"/>
      <c r="K49" s="57"/>
      <c r="L49" s="57"/>
      <c r="M49" s="57"/>
      <c r="N49" s="57"/>
      <c r="O49" s="35"/>
      <c r="P49" s="39"/>
    </row>
    <row r="50" spans="3:16" ht="14.25">
      <c r="C50" s="39"/>
      <c r="D50" s="39"/>
      <c r="E50" s="39"/>
      <c r="F50" s="39"/>
      <c r="G50" s="39"/>
      <c r="H50" s="39"/>
      <c r="I50" s="39"/>
      <c r="J50" s="39"/>
      <c r="K50" s="39"/>
      <c r="L50" s="39"/>
      <c r="M50" s="39"/>
      <c r="N50" s="39"/>
      <c r="O50" s="39"/>
      <c r="P50" s="39"/>
    </row>
    <row r="51" spans="3:16" ht="14.25">
      <c r="C51" s="39"/>
      <c r="D51" s="39"/>
      <c r="E51" s="39"/>
      <c r="F51" s="39"/>
      <c r="G51" s="39"/>
      <c r="H51" s="39"/>
      <c r="I51" s="39"/>
      <c r="J51" s="39"/>
      <c r="K51" s="39"/>
      <c r="L51" s="39"/>
      <c r="M51" s="39"/>
      <c r="N51" s="39"/>
      <c r="O51" s="39"/>
      <c r="P51" s="39"/>
    </row>
    <row r="52" spans="3:16" ht="14.25">
      <c r="C52" s="39"/>
      <c r="D52" s="39"/>
      <c r="E52" s="39"/>
      <c r="F52" s="39"/>
      <c r="G52" s="39"/>
      <c r="H52" s="39"/>
      <c r="I52" s="39"/>
      <c r="J52" s="39"/>
      <c r="K52" s="39"/>
      <c r="L52" s="39"/>
      <c r="M52" s="39"/>
      <c r="N52" s="39"/>
      <c r="O52" s="39"/>
      <c r="P52" s="39"/>
    </row>
    <row r="53" spans="3:16" ht="22.5" customHeight="1">
      <c r="C53" s="54" t="s">
        <v>252</v>
      </c>
      <c r="D53" s="54"/>
      <c r="E53" s="55" t="s">
        <v>49</v>
      </c>
      <c r="F53" s="55"/>
      <c r="G53" s="55"/>
      <c r="H53" s="43"/>
      <c r="I53" s="39" t="s">
        <v>253</v>
      </c>
      <c r="J53" s="39"/>
      <c r="K53" s="39"/>
      <c r="L53" s="39"/>
      <c r="M53" s="39"/>
      <c r="N53" s="39"/>
      <c r="O53" s="39"/>
      <c r="P53" s="39"/>
    </row>
    <row r="54" spans="3:16" ht="22.5" customHeight="1">
      <c r="C54" s="54" t="s">
        <v>252</v>
      </c>
      <c r="D54" s="54"/>
      <c r="E54" s="55" t="s">
        <v>50</v>
      </c>
      <c r="F54" s="55"/>
      <c r="G54" s="55"/>
      <c r="H54" s="43"/>
      <c r="I54" s="39" t="s">
        <v>253</v>
      </c>
      <c r="J54" s="39"/>
      <c r="K54" s="39"/>
      <c r="L54" s="39"/>
      <c r="M54" s="39"/>
      <c r="N54" s="39"/>
      <c r="O54" s="39"/>
      <c r="P54" s="39"/>
    </row>
    <row r="55" spans="3:16" ht="22.5" customHeight="1">
      <c r="C55" s="54" t="s">
        <v>254</v>
      </c>
      <c r="D55" s="54"/>
      <c r="E55" s="55" t="s">
        <v>255</v>
      </c>
      <c r="F55" s="55"/>
      <c r="G55" s="55"/>
      <c r="H55" s="43"/>
      <c r="I55" s="39" t="s">
        <v>253</v>
      </c>
      <c r="J55" s="39"/>
      <c r="K55" s="39"/>
      <c r="L55" s="39"/>
      <c r="M55" s="39"/>
      <c r="N55" s="39"/>
      <c r="O55" s="39"/>
      <c r="P55" s="39"/>
    </row>
  </sheetData>
  <mergeCells count="21">
    <mergeCell ref="B2:P2"/>
    <mergeCell ref="B6:P20"/>
    <mergeCell ref="C27:D29"/>
    <mergeCell ref="F27:P29"/>
    <mergeCell ref="C31:D33"/>
    <mergeCell ref="F31:P33"/>
    <mergeCell ref="C35:D37"/>
    <mergeCell ref="F35:N37"/>
    <mergeCell ref="C39:D41"/>
    <mergeCell ref="F39:P41"/>
    <mergeCell ref="C43:D45"/>
    <mergeCell ref="F43:P45"/>
    <mergeCell ref="O35:P37"/>
    <mergeCell ref="C55:D55"/>
    <mergeCell ref="E55:G55"/>
    <mergeCell ref="C47:D49"/>
    <mergeCell ref="F47:N49"/>
    <mergeCell ref="C53:D53"/>
    <mergeCell ref="E53:G53"/>
    <mergeCell ref="C54:D54"/>
    <mergeCell ref="E54:G54"/>
  </mergeCells>
  <phoneticPr fontId="37"/>
  <conditionalFormatting sqref="T5:T7">
    <cfRule type="cellIs" dxfId="0" priority="1" operator="between">
      <formula>43586</formula>
      <formula>43830</formula>
    </cfRule>
  </conditionalFormatting>
  <pageMargins left="0.78740157480314965" right="0.78740157480314965" top="1.1811023622047245" bottom="0.78740157480314965"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75AB5-DDA7-4177-BE01-AD3EA556652E}">
  <sheetPr>
    <tabColor theme="1"/>
  </sheetPr>
  <dimension ref="A1:V17"/>
  <sheetViews>
    <sheetView workbookViewId="0">
      <selection activeCell="A10" sqref="A10"/>
    </sheetView>
  </sheetViews>
  <sheetFormatPr defaultColWidth="8.75" defaultRowHeight="18.75"/>
  <cols>
    <col min="1" max="1" width="28.125" style="18" customWidth="1"/>
    <col min="2" max="2" width="9.5" style="18" customWidth="1"/>
    <col min="3" max="3" width="20.625" style="24" customWidth="1"/>
    <col min="4" max="4" width="8.75" style="18"/>
    <col min="5" max="5" width="13.875" style="18" bestFit="1" customWidth="1"/>
    <col min="6" max="6" width="9.625" style="18" bestFit="1" customWidth="1"/>
    <col min="7" max="7" width="20.625" style="24" customWidth="1"/>
    <col min="8" max="8" width="8.75" style="18"/>
    <col min="9" max="9" width="13.875" style="18" bestFit="1" customWidth="1"/>
    <col min="10" max="10" width="9.625" style="18" bestFit="1" customWidth="1"/>
    <col min="11" max="11" width="20.625" style="24" customWidth="1"/>
    <col min="12" max="12" width="8.75" style="18"/>
    <col min="13" max="13" width="13.875" style="18" bestFit="1" customWidth="1"/>
    <col min="14" max="14" width="18.375" style="18" bestFit="1" customWidth="1"/>
    <col min="15" max="15" width="20.625" style="24" customWidth="1"/>
    <col min="16" max="16" width="8.75" style="18"/>
    <col min="17" max="17" width="11.75" style="18" bestFit="1" customWidth="1"/>
    <col min="18" max="18" width="9.625" style="18" bestFit="1" customWidth="1"/>
    <col min="19" max="19" width="20.625" style="24" customWidth="1"/>
    <col min="20" max="20" width="8.75" style="18"/>
    <col min="21" max="21" width="13" style="18" bestFit="1" customWidth="1"/>
    <col min="22" max="16384" width="8.75" style="18"/>
  </cols>
  <sheetData>
    <row r="1" spans="1:22">
      <c r="A1" s="14" t="s">
        <v>232</v>
      </c>
      <c r="B1" s="15"/>
      <c r="C1" s="21"/>
      <c r="E1" s="14" t="s">
        <v>237</v>
      </c>
      <c r="F1" s="15"/>
      <c r="G1" s="16"/>
      <c r="I1" s="14" t="s">
        <v>240</v>
      </c>
      <c r="J1" s="15"/>
      <c r="K1" s="21"/>
      <c r="M1" s="14" t="s">
        <v>257</v>
      </c>
      <c r="N1" s="15"/>
      <c r="O1" s="21"/>
      <c r="Q1" s="14" t="s">
        <v>273</v>
      </c>
      <c r="R1" s="15"/>
      <c r="S1" s="21"/>
      <c r="U1" s="14" t="s">
        <v>282</v>
      </c>
      <c r="V1" s="21"/>
    </row>
    <row r="2" spans="1:22">
      <c r="A2" s="14" t="s">
        <v>234</v>
      </c>
      <c r="B2" s="16"/>
      <c r="C2" s="46"/>
      <c r="E2" s="17" t="s">
        <v>238</v>
      </c>
      <c r="F2" s="16"/>
      <c r="G2" s="22"/>
      <c r="I2" s="13" t="s">
        <v>218</v>
      </c>
      <c r="J2" s="20" t="s">
        <v>219</v>
      </c>
      <c r="K2" s="22"/>
      <c r="M2" s="45" t="s">
        <v>258</v>
      </c>
      <c r="N2" s="21"/>
      <c r="O2" s="46"/>
      <c r="Q2" s="51" t="s">
        <v>274</v>
      </c>
      <c r="R2" s="21"/>
      <c r="S2" s="46"/>
      <c r="U2" s="48" t="s">
        <v>283</v>
      </c>
      <c r="V2" s="46"/>
    </row>
    <row r="3" spans="1:22">
      <c r="A3" s="14" t="s">
        <v>235</v>
      </c>
      <c r="B3" s="16"/>
      <c r="C3" s="46"/>
      <c r="E3" s="14" t="s">
        <v>239</v>
      </c>
      <c r="F3" s="16"/>
      <c r="G3" s="22"/>
      <c r="I3" s="23"/>
      <c r="J3" s="20" t="s">
        <v>221</v>
      </c>
      <c r="K3" s="46"/>
      <c r="M3" s="47"/>
      <c r="N3" s="48" t="s">
        <v>259</v>
      </c>
      <c r="O3" s="46"/>
      <c r="Q3" s="47"/>
      <c r="R3" s="48" t="s">
        <v>259</v>
      </c>
      <c r="S3" s="46"/>
      <c r="U3" s="52" t="s">
        <v>284</v>
      </c>
      <c r="V3" s="46"/>
    </row>
    <row r="4" spans="1:22">
      <c r="A4" s="14" t="s">
        <v>236</v>
      </c>
      <c r="B4" s="16"/>
      <c r="C4" s="46"/>
      <c r="E4" s="13" t="s">
        <v>241</v>
      </c>
      <c r="F4" s="20" t="s">
        <v>223</v>
      </c>
      <c r="G4" s="22"/>
      <c r="I4" s="19"/>
      <c r="J4" s="20" t="s">
        <v>218</v>
      </c>
      <c r="K4" s="46"/>
      <c r="M4" s="13" t="s">
        <v>260</v>
      </c>
      <c r="N4" s="20" t="s">
        <v>223</v>
      </c>
      <c r="O4" s="46"/>
      <c r="Q4" s="13" t="s">
        <v>260</v>
      </c>
      <c r="R4" s="20" t="s">
        <v>223</v>
      </c>
      <c r="S4" s="46"/>
    </row>
    <row r="5" spans="1:22">
      <c r="A5" s="14" t="s">
        <v>233</v>
      </c>
      <c r="B5" s="16"/>
      <c r="C5" s="22"/>
      <c r="E5" s="23"/>
      <c r="F5" s="20" t="s">
        <v>226</v>
      </c>
      <c r="G5" s="22"/>
      <c r="I5" s="14" t="s">
        <v>222</v>
      </c>
      <c r="J5" s="16"/>
      <c r="K5" s="25"/>
      <c r="M5" s="23"/>
      <c r="N5" s="20" t="s">
        <v>226</v>
      </c>
      <c r="O5" s="46"/>
      <c r="Q5" s="23"/>
      <c r="R5" s="20" t="s">
        <v>226</v>
      </c>
      <c r="S5" s="46"/>
    </row>
    <row r="6" spans="1:22">
      <c r="A6" s="44" t="s">
        <v>256</v>
      </c>
      <c r="B6" s="21"/>
      <c r="C6" s="25"/>
      <c r="E6" s="23"/>
      <c r="F6" s="20" t="s">
        <v>228</v>
      </c>
      <c r="G6" s="22"/>
      <c r="I6" s="13" t="s">
        <v>224</v>
      </c>
      <c r="J6" s="20" t="s">
        <v>225</v>
      </c>
      <c r="K6" s="25"/>
      <c r="M6" s="23"/>
      <c r="N6" s="20" t="s">
        <v>228</v>
      </c>
      <c r="O6" s="46"/>
      <c r="Q6" s="23"/>
      <c r="R6" s="20" t="s">
        <v>228</v>
      </c>
      <c r="S6" s="46"/>
    </row>
    <row r="7" spans="1:22">
      <c r="E7" s="23"/>
      <c r="F7" s="20" t="s">
        <v>229</v>
      </c>
      <c r="G7" s="22"/>
      <c r="I7" s="19"/>
      <c r="J7" s="20" t="s">
        <v>227</v>
      </c>
      <c r="K7" s="25"/>
      <c r="M7" s="23"/>
      <c r="N7" s="20" t="s">
        <v>229</v>
      </c>
      <c r="O7" s="46"/>
      <c r="Q7" s="23"/>
      <c r="R7" s="20" t="s">
        <v>229</v>
      </c>
      <c r="S7" s="46"/>
    </row>
    <row r="8" spans="1:22">
      <c r="E8" s="23"/>
      <c r="F8" s="20" t="s">
        <v>230</v>
      </c>
      <c r="G8" s="22"/>
      <c r="K8" s="18"/>
      <c r="M8" s="23"/>
      <c r="N8" s="20" t="s">
        <v>230</v>
      </c>
      <c r="O8" s="46"/>
      <c r="Q8" s="23"/>
      <c r="R8" s="20" t="s">
        <v>230</v>
      </c>
      <c r="S8" s="46"/>
    </row>
    <row r="9" spans="1:22">
      <c r="E9" s="19"/>
      <c r="F9" s="20" t="s">
        <v>231</v>
      </c>
      <c r="G9" s="22"/>
      <c r="K9" s="18"/>
      <c r="M9" s="19"/>
      <c r="N9" s="20" t="s">
        <v>231</v>
      </c>
      <c r="O9" s="46"/>
      <c r="Q9" s="19"/>
      <c r="R9" s="20" t="s">
        <v>231</v>
      </c>
      <c r="S9" s="46"/>
    </row>
    <row r="10" spans="1:22">
      <c r="E10" s="14" t="s">
        <v>220</v>
      </c>
      <c r="F10" s="16"/>
      <c r="G10" s="22"/>
      <c r="M10" s="14" t="s">
        <v>220</v>
      </c>
      <c r="N10" s="16"/>
      <c r="O10" s="46"/>
      <c r="Q10" s="14" t="s">
        <v>220</v>
      </c>
      <c r="R10" s="16"/>
      <c r="S10" s="46"/>
    </row>
    <row r="11" spans="1:22">
      <c r="M11" s="49" t="s">
        <v>261</v>
      </c>
      <c r="N11" s="48" t="s">
        <v>262</v>
      </c>
      <c r="O11" s="46"/>
      <c r="Q11" s="14" t="s">
        <v>276</v>
      </c>
      <c r="R11" s="16"/>
      <c r="S11" s="46"/>
    </row>
    <row r="12" spans="1:22">
      <c r="M12" s="50"/>
      <c r="N12" s="48" t="s">
        <v>263</v>
      </c>
      <c r="O12" s="46"/>
    </row>
    <row r="13" spans="1:22">
      <c r="M13" s="47"/>
      <c r="N13" s="48" t="s">
        <v>261</v>
      </c>
      <c r="O13" s="46"/>
    </row>
    <row r="14" spans="1:22">
      <c r="M14" s="44" t="s">
        <v>264</v>
      </c>
      <c r="N14" s="21"/>
      <c r="O14" s="25"/>
    </row>
    <row r="15" spans="1:22">
      <c r="M15" s="49" t="s">
        <v>265</v>
      </c>
      <c r="N15" s="48" t="s">
        <v>266</v>
      </c>
      <c r="O15" s="25"/>
    </row>
    <row r="16" spans="1:22">
      <c r="M16" s="47"/>
      <c r="N16" s="48" t="s">
        <v>267</v>
      </c>
      <c r="O16" s="25"/>
    </row>
    <row r="17" spans="13:15">
      <c r="M17" s="14" t="s">
        <v>268</v>
      </c>
      <c r="N17" s="16"/>
      <c r="O17" s="46"/>
    </row>
  </sheetData>
  <phoneticPr fontId="37"/>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f773b39-6df5-4b98-af6c-046cccf9cff0">
      <Terms xmlns="http://schemas.microsoft.com/office/infopath/2007/PartnerControls"/>
    </lcf76f155ced4ddcb4097134ff3c332f>
    <TaxCatchAll xmlns="b3ffb79a-95fa-458f-9206-79710ccae50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40A851728B5BE498B0F576A2E4ED5AD" ma:contentTypeVersion="12" ma:contentTypeDescription="新しいドキュメントを作成します。" ma:contentTypeScope="" ma:versionID="aed38d71c3554daf6678da3e9ace08ac">
  <xsd:schema xmlns:xsd="http://www.w3.org/2001/XMLSchema" xmlns:xs="http://www.w3.org/2001/XMLSchema" xmlns:p="http://schemas.microsoft.com/office/2006/metadata/properties" xmlns:ns2="cf773b39-6df5-4b98-af6c-046cccf9cff0" xmlns:ns3="b3ffb79a-95fa-458f-9206-79710ccae50d" targetNamespace="http://schemas.microsoft.com/office/2006/metadata/properties" ma:root="true" ma:fieldsID="92ca9ecd0aad2d790256c11389698f07" ns2:_="" ns3:_="">
    <xsd:import namespace="cf773b39-6df5-4b98-af6c-046cccf9cff0"/>
    <xsd:import namespace="b3ffb79a-95fa-458f-9206-79710ccae5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773b39-6df5-4b98-af6c-046cccf9cf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ca63165e-a5ec-4328-b997-bffe333acf3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ffb79a-95fa-458f-9206-79710ccae50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6c192eb-3780-40d3-b18f-1f83e5623cea}" ma:internalName="TaxCatchAll" ma:showField="CatchAllData" ma:web="b3ffb79a-95fa-458f-9206-79710ccae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978747-64C5-4795-8FDD-64B4F111E7B7}">
  <ds:schemaRefs>
    <ds:schemaRef ds:uri="http://schemas.microsoft.com/sharepoint/v3/contenttype/forms"/>
  </ds:schemaRefs>
</ds:datastoreItem>
</file>

<file path=customXml/itemProps2.xml><?xml version="1.0" encoding="utf-8"?>
<ds:datastoreItem xmlns:ds="http://schemas.openxmlformats.org/officeDocument/2006/customXml" ds:itemID="{EBF7DF2B-DA5F-4EC7-B06E-03FFE09F46AB}">
  <ds:schemaRefs>
    <ds:schemaRef ds:uri="b3ffb79a-95fa-458f-9206-79710ccae50d"/>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cf773b39-6df5-4b98-af6c-046cccf9cff0"/>
    <ds:schemaRef ds:uri="http://www.w3.org/XML/1998/namespace"/>
  </ds:schemaRefs>
</ds:datastoreItem>
</file>

<file path=customXml/itemProps3.xml><?xml version="1.0" encoding="utf-8"?>
<ds:datastoreItem xmlns:ds="http://schemas.openxmlformats.org/officeDocument/2006/customXml" ds:itemID="{31A20180-AF7B-41F4-8783-2B361557D5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773b39-6df5-4b98-af6c-046cccf9cff0"/>
    <ds:schemaRef ds:uri="b3ffb79a-95fa-458f-9206-79710ccae5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52</vt:i4>
      </vt:variant>
    </vt:vector>
  </HeadingPairs>
  <TitlesOfParts>
    <vt:vector size="56" baseType="lpstr">
      <vt:lpstr>01.廃止届（従たる事務所）</vt:lpstr>
      <vt:lpstr>02.免許換・転入出届</vt:lpstr>
      <vt:lpstr>03.承諾書（従たる事務所）</vt:lpstr>
      <vt:lpstr>base</vt:lpstr>
      <vt:lpstr>app_license_type</vt:lpstr>
      <vt:lpstr>contact_bnt</vt:lpstr>
      <vt:lpstr>contact_cs</vt:lpstr>
      <vt:lpstr>contact_person_nm</vt:lpstr>
      <vt:lpstr>contact_shogo_nm</vt:lpstr>
      <vt:lpstr>contact_skg</vt:lpstr>
      <vt:lpstr>contact_tat</vt:lpstr>
      <vt:lpstr>contact_tdfk</vt:lpstr>
      <vt:lpstr>contact_tdfk_cd</vt:lpstr>
      <vt:lpstr>contact_tel</vt:lpstr>
      <vt:lpstr>contact_type</vt:lpstr>
      <vt:lpstr>contact_zip</vt:lpstr>
      <vt:lpstr>daihyo_nm</vt:lpstr>
      <vt:lpstr>gyosei_date</vt:lpstr>
      <vt:lpstr>honten_szt_bnt</vt:lpstr>
      <vt:lpstr>honten_szt_cs</vt:lpstr>
      <vt:lpstr>honten_szt_skg</vt:lpstr>
      <vt:lpstr>honten_szt_tat</vt:lpstr>
      <vt:lpstr>honten_szt_tdfk</vt:lpstr>
      <vt:lpstr>honten_szt_tel</vt:lpstr>
      <vt:lpstr>honten_szt_zip</vt:lpstr>
      <vt:lpstr>input_date</vt:lpstr>
      <vt:lpstr>license_count</vt:lpstr>
      <vt:lpstr>license_date</vt:lpstr>
      <vt:lpstr>license_from</vt:lpstr>
      <vt:lpstr>license_nm</vt:lpstr>
      <vt:lpstr>license_no</vt:lpstr>
      <vt:lpstr>license_to</vt:lpstr>
      <vt:lpstr>new_license_count</vt:lpstr>
      <vt:lpstr>new_license_date</vt:lpstr>
      <vt:lpstr>new_license_from</vt:lpstr>
      <vt:lpstr>new_license_nm</vt:lpstr>
      <vt:lpstr>new_license_no</vt:lpstr>
      <vt:lpstr>new_license_to</vt:lpstr>
      <vt:lpstr>'01.廃止届（従たる事務所）'!Print_Area</vt:lpstr>
      <vt:lpstr>'02.免許換・転入出届'!Print_Area</vt:lpstr>
      <vt:lpstr>'03.承諾書（従たる事務所）'!Print_Area</vt:lpstr>
      <vt:lpstr>seirei_nm</vt:lpstr>
      <vt:lpstr>shogo_kn</vt:lpstr>
      <vt:lpstr>shogo_nm</vt:lpstr>
      <vt:lpstr>siten_kn</vt:lpstr>
      <vt:lpstr>siten_nm</vt:lpstr>
      <vt:lpstr>siten_szt_bnt</vt:lpstr>
      <vt:lpstr>siten_szt_cs</vt:lpstr>
      <vt:lpstr>siten_szt_skg</vt:lpstr>
      <vt:lpstr>siten_szt_tat</vt:lpstr>
      <vt:lpstr>siten_szt_tdfk</vt:lpstr>
      <vt:lpstr>siten_szt_tel</vt:lpstr>
      <vt:lpstr>siten_szt_zip</vt:lpstr>
      <vt:lpstr>stn</vt:lpstr>
      <vt:lpstr>stn_cd</vt:lpstr>
      <vt:lpstr>tou_cd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z2301-03</dc:creator>
  <cp:lastModifiedBy>z2301-03</cp:lastModifiedBy>
  <cp:lastPrinted>2023-04-04T02:34:00Z</cp:lastPrinted>
  <dcterms:created xsi:type="dcterms:W3CDTF">2013-02-13T08:59:26Z</dcterms:created>
  <dcterms:modified xsi:type="dcterms:W3CDTF">2026-04-06T01:02:46Z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0x010100940A851728B5BE498B0F576A2E4ED5AD</vt:lpwstr>
  </property>
  <property fmtid="{D5CDD505-2E9C-101B-9397-08002B2CF9AE}" pid="3" name="MediaServiceImageTags">
    <vt:lpwstr/>
  </property>
</Properties>
</file>